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3. kolo" sheetId="1" r:id="rId1"/>
    <sheet name="List2" sheetId="2" r:id="rId2"/>
    <sheet name="List3" sheetId="3" r:id="rId3"/>
  </sheets>
  <definedNames>
    <definedName name="_xlnm.Print_Area" localSheetId="0">'Pi liga 2012 - 3. kolo'!$A$1:$T$143</definedName>
  </definedNames>
  <calcPr fullCalcOnLoad="1"/>
</workbook>
</file>

<file path=xl/sharedStrings.xml><?xml version="1.0" encoding="utf-8"?>
<sst xmlns="http://schemas.openxmlformats.org/spreadsheetml/2006/main" count="375" uniqueCount="207">
  <si>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</si>
  <si>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</si>
  <si>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</si>
  <si>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</si>
  <si>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</si>
  <si>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</si>
  <si>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</si>
  <si>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</si>
  <si>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</si>
  <si>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</si>
  <si>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</si>
  <si>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</si>
  <si>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</si>
  <si>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</si>
  <si>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</si>
  <si>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</si>
  <si>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</si>
  <si>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</si>
  <si>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Varnsdorf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</si>
  <si>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</si>
  <si>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</si>
  <si>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</si>
  <si>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</si>
  <si>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</si>
  <si>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</si>
  <si>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</si>
  <si>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</si>
  <si>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</si>
  <si>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</si>
  <si>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</si>
  <si>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</si>
  <si>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</si>
  <si>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</si>
  <si>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</si>
  <si>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</si>
  <si>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</si>
  <si>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</si>
  <si>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</si>
  <si>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</si>
  <si>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</si>
  <si>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</si>
  <si>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</si>
  <si>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</si>
  <si>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</si>
  <si>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</si>
  <si>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</si>
  <si>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</si>
  <si>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</si>
  <si>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</si>
  <si>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</si>
  <si>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</si>
  <si>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</si>
  <si>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</si>
  <si>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</si>
  <si>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</si>
  <si>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</si>
  <si>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</si>
  <si>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</si>
  <si>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</si>
  <si>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</si>
  <si>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</si>
  <si>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</si>
  <si>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</si>
  <si>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</si>
  <si>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</si>
  <si>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Pekárek Vojtěch</t>
  </si>
  <si>
    <t>Slaný</t>
  </si>
  <si>
    <t>85 - 43</t>
  </si>
  <si>
    <t>rozlet</t>
  </si>
  <si>
    <t>Pergler Vladimír</t>
  </si>
  <si>
    <t>74 - 129</t>
  </si>
  <si>
    <t>215 - 9</t>
  </si>
  <si>
    <t>Vyhlášení se uskuteční v restauraci Panenský Týnec (Sokolovna) od 15 oo do 18 00 hod.</t>
  </si>
  <si>
    <t>Ráž Adam</t>
  </si>
  <si>
    <t>85 - 67</t>
  </si>
  <si>
    <t>Hanušová Ivana</t>
  </si>
  <si>
    <t>M.Hradiště</t>
  </si>
  <si>
    <t>335 - 1</t>
  </si>
  <si>
    <t>Jiránek Václav</t>
  </si>
  <si>
    <t>BVL</t>
  </si>
  <si>
    <t>50-1</t>
  </si>
  <si>
    <t>Tichý František</t>
  </si>
  <si>
    <t>85 - 17</t>
  </si>
  <si>
    <t>Pátek Čeněk</t>
  </si>
  <si>
    <t>Jiráský Jaroslav Ing.</t>
  </si>
  <si>
    <t>156 - 14</t>
  </si>
  <si>
    <t>soutěž šestého kola je veřejná, po které následuje vyhlášení výsledků 23. ročníku PI - ligy.</t>
  </si>
  <si>
    <t>OPTIGER potisk triček - O. Parpel, CENTROPEN a.s. Dačice</t>
  </si>
  <si>
    <t>Spálený Jan</t>
  </si>
  <si>
    <t>Pyšely</t>
  </si>
  <si>
    <t>384 - 1</t>
  </si>
  <si>
    <t>Pavelka Jaroslav Ing.</t>
  </si>
  <si>
    <t>156 - 22</t>
  </si>
  <si>
    <t xml:space="preserve">Pořadatel  </t>
  </si>
  <si>
    <t>Braha Zdeněk</t>
  </si>
  <si>
    <t>85 - 36</t>
  </si>
  <si>
    <t>Hammer Jaroslav</t>
  </si>
  <si>
    <t>85 - 34</t>
  </si>
  <si>
    <t>Malásek Miloslav</t>
  </si>
  <si>
    <t>74 - 147</t>
  </si>
  <si>
    <t>David Václav</t>
  </si>
  <si>
    <t>74 - 47</t>
  </si>
  <si>
    <t>74 - 104</t>
  </si>
  <si>
    <t>Kubeš Josef</t>
  </si>
  <si>
    <t>418 - 3</t>
  </si>
  <si>
    <t>J. Kalina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</si>
  <si>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</si>
  <si>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</si>
  <si>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</si>
  <si>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</si>
  <si>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sž</t>
  </si>
  <si>
    <t>85 - 14</t>
  </si>
  <si>
    <t>Mezihoráková Jana Ing.</t>
  </si>
  <si>
    <t>74 - 121</t>
  </si>
  <si>
    <t>kategorie CO 2</t>
  </si>
  <si>
    <t>Krucký Miroslav</t>
  </si>
  <si>
    <t>74 - 102</t>
  </si>
  <si>
    <t>Modr Miloslav</t>
  </si>
  <si>
    <t>215 - 1</t>
  </si>
  <si>
    <t>kategorie F1G * 1. ročník memoriálu Z Rychnovského</t>
  </si>
  <si>
    <t>Vlach Otakar Ing.</t>
  </si>
  <si>
    <t>74 - 82</t>
  </si>
  <si>
    <t>K.Vary</t>
  </si>
  <si>
    <t>215 - 69</t>
  </si>
  <si>
    <t>Glaubauf Patrik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</si>
  <si>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</si>
  <si>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</si>
  <si>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</si>
  <si>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</si>
  <si>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</si>
  <si>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</si>
  <si>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</si>
  <si>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Mikoláš Ludvík</t>
  </si>
  <si>
    <t>Rohlena Miroslav</t>
  </si>
  <si>
    <t>Vitvera Kamil</t>
  </si>
  <si>
    <t>Lucky Lindy</t>
  </si>
  <si>
    <t>Top Bannano</t>
  </si>
  <si>
    <t>Mejtský Antonín</t>
  </si>
  <si>
    <t>156 - 30</t>
  </si>
  <si>
    <t>Janza Rudolf</t>
  </si>
  <si>
    <t>Úšava</t>
  </si>
  <si>
    <t>206 - 4</t>
  </si>
  <si>
    <t>Tauer Jaroslav</t>
  </si>
  <si>
    <t>Pňovany</t>
  </si>
  <si>
    <t>329 - 6</t>
  </si>
  <si>
    <t>Krejčík Václav</t>
  </si>
  <si>
    <t>318 - 8</t>
  </si>
  <si>
    <t>Braha Zděnek</t>
  </si>
  <si>
    <t>Blecha Petr</t>
  </si>
  <si>
    <t>222 - 7</t>
  </si>
  <si>
    <t>jun</t>
  </si>
  <si>
    <t>418 - 70</t>
  </si>
  <si>
    <t>418 - 58</t>
  </si>
  <si>
    <t>Schieferdecker Jiří</t>
  </si>
  <si>
    <t>418 - 53</t>
  </si>
  <si>
    <t>222 - 27</t>
  </si>
  <si>
    <t>Sez. Ústí</t>
  </si>
  <si>
    <t>74 - 21</t>
  </si>
  <si>
    <t>Cholava Jan</t>
  </si>
  <si>
    <t>494 - 2</t>
  </si>
  <si>
    <t>Macillis Jakub</t>
  </si>
  <si>
    <t>222 - 46</t>
  </si>
  <si>
    <t>50 - 1</t>
  </si>
  <si>
    <t>Štrubínský Jindřich</t>
  </si>
  <si>
    <t>44 - 60</t>
  </si>
  <si>
    <t>Drnec Jaroslav Ing.</t>
  </si>
  <si>
    <t>251 - 8</t>
  </si>
  <si>
    <t>74 - 112</t>
  </si>
  <si>
    <t>Pondělíček Marek</t>
  </si>
  <si>
    <t>Malenická Kateřina</t>
  </si>
  <si>
    <t>Dražice</t>
  </si>
  <si>
    <t>445 - 14</t>
  </si>
  <si>
    <t>222 - 36</t>
  </si>
  <si>
    <t>Janda Jaroslav</t>
  </si>
  <si>
    <t>291 - 9</t>
  </si>
  <si>
    <t>Zajíc František</t>
  </si>
  <si>
    <t>Horký Roman st.</t>
  </si>
  <si>
    <t>Kulich Ivo</t>
  </si>
  <si>
    <t xml:space="preserve">BVL </t>
  </si>
  <si>
    <t>50 - 2</t>
  </si>
  <si>
    <t>318 - 14</t>
  </si>
  <si>
    <t>318 - 2</t>
  </si>
  <si>
    <t>Bejček Pavel</t>
  </si>
  <si>
    <t>Stod</t>
  </si>
  <si>
    <t>479 - 1</t>
  </si>
  <si>
    <t>Malásek Miroslav</t>
  </si>
  <si>
    <t>Trepeš František</t>
  </si>
  <si>
    <t>PI * liga 2013 * 25. ročník *  3. kolo</t>
  </si>
  <si>
    <t>Le 223, 224, 698</t>
  </si>
  <si>
    <t xml:space="preserve">Zataženo, teplota 1 až 4 °C, </t>
  </si>
  <si>
    <t xml:space="preserve"> severní vítr 1-5 m/sec.</t>
  </si>
  <si>
    <t>Káča</t>
  </si>
  <si>
    <t>Aurikel</t>
  </si>
  <si>
    <t>Káně</t>
  </si>
  <si>
    <t>King Harry</t>
  </si>
  <si>
    <t>XL - 59</t>
  </si>
  <si>
    <t>Moberg</t>
  </si>
  <si>
    <t>Můra</t>
  </si>
  <si>
    <t>Gossamer</t>
  </si>
  <si>
    <t>DDM Praha 4-Hobby centrum 4, Bartákova 1200/4</t>
  </si>
  <si>
    <t xml:space="preserve">O.Krucký, Č. Vaněk, K. Krucký, Krejza </t>
  </si>
  <si>
    <t>V.Civín, J. Tauer, V. Sinkule, J. Spálený, A. Tvarůžka</t>
  </si>
  <si>
    <t>74 - 141</t>
  </si>
  <si>
    <t>Ing. P. Matura</t>
  </si>
  <si>
    <t>Chudoba Michal Ing.</t>
  </si>
  <si>
    <t>Matura Petr Ing.</t>
  </si>
  <si>
    <t>Čihák Jan Mgr.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</si>
</sst>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4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24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167" fontId="15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0" xfId="20" applyFont="1">
      <alignment/>
      <protection/>
    </xf>
    <xf numFmtId="0" fontId="18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1" fontId="40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52" fillId="0" borderId="0" xfId="0" applyFont="1" applyAlignment="1">
      <alignment/>
    </xf>
    <xf numFmtId="0" fontId="7" fillId="0" borderId="0" xfId="0" applyFont="1" applyAlignment="1">
      <alignment horizontal="center"/>
    </xf>
    <xf numFmtId="0" fontId="53" fillId="0" borderId="0" xfId="0" applyFont="1" applyAlignment="1">
      <alignment/>
    </xf>
    <xf numFmtId="167" fontId="18" fillId="0" borderId="0" xfId="0" applyNumberFormat="1" applyFont="1" applyAlignment="1">
      <alignment/>
    </xf>
    <xf numFmtId="0" fontId="2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125</xdr:row>
      <xdr:rowOff>76200</xdr:rowOff>
    </xdr:from>
    <xdr:to>
      <xdr:col>17</xdr:col>
      <xdr:colOff>295275</xdr:colOff>
      <xdr:row>128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450425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676275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5"/>
  <sheetViews>
    <sheetView tabSelected="1" workbookViewId="0" topLeftCell="A31">
      <selection activeCell="V44" sqref="T44:V51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00390625" style="20" customWidth="1"/>
    <col min="4" max="4" width="10.875" style="0" customWidth="1"/>
    <col min="5" max="5" width="8.125" style="0" customWidth="1"/>
    <col min="6" max="15" width="3.875" style="0" customWidth="1"/>
    <col min="16" max="16" width="5.00390625" style="45" customWidth="1"/>
    <col min="17" max="18" width="4.00390625" style="88" customWidth="1"/>
    <col min="19" max="19" width="5.875" style="81" customWidth="1"/>
    <col min="20" max="20" width="4.375" style="69" customWidth="1"/>
    <col min="21" max="21" width="3.50390625" style="20" customWidth="1"/>
    <col min="22" max="22" width="15.125" style="20" customWidth="1"/>
    <col min="23" max="23" width="5.375" style="20" customWidth="1"/>
    <col min="24" max="24" width="9.375" style="20" customWidth="1"/>
  </cols>
  <sheetData>
    <row r="1" spans="5:7" ht="26.25" customHeight="1">
      <c r="E1" s="100" t="s">
        <v>199</v>
      </c>
      <c r="G1" s="5"/>
    </row>
    <row r="2" ht="11.25" customHeight="1"/>
    <row r="3" spans="1:24" s="1" customFormat="1" ht="36.75" customHeight="1">
      <c r="A3" s="4"/>
      <c r="C3" s="21"/>
      <c r="G3" s="3"/>
      <c r="H3" s="62" t="s">
        <v>187</v>
      </c>
      <c r="Q3" s="89"/>
      <c r="R3" s="89"/>
      <c r="S3" s="81"/>
      <c r="T3" s="75"/>
      <c r="U3" s="21"/>
      <c r="V3" s="21"/>
      <c r="W3" s="21"/>
      <c r="X3" s="21"/>
    </row>
    <row r="4" spans="3:24" s="65" customFormat="1" ht="25.5" customHeight="1">
      <c r="C4" s="66"/>
      <c r="G4" s="67"/>
      <c r="H4" s="68" t="s">
        <v>108</v>
      </c>
      <c r="Q4" s="89"/>
      <c r="R4" s="89"/>
      <c r="S4" s="80"/>
      <c r="T4" s="76"/>
      <c r="U4" s="66"/>
      <c r="V4" s="66"/>
      <c r="W4" s="66"/>
      <c r="X4" s="66"/>
    </row>
    <row r="5" spans="1:36" s="58" customFormat="1" ht="15.75" customHeight="1">
      <c r="A5" s="57"/>
      <c r="B5" s="60" t="s">
        <v>93</v>
      </c>
      <c r="C5" s="94"/>
      <c r="D5" s="60" t="s">
        <v>106</v>
      </c>
      <c r="E5" s="60"/>
      <c r="F5" s="60"/>
      <c r="G5" s="60"/>
      <c r="H5" s="61"/>
      <c r="I5" s="61"/>
      <c r="J5" s="61"/>
      <c r="K5" s="61"/>
      <c r="L5" s="61"/>
      <c r="M5" s="61"/>
      <c r="Q5" s="90"/>
      <c r="R5" s="90"/>
      <c r="S5" s="82"/>
      <c r="T5" s="77"/>
      <c r="U5" s="5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63"/>
      <c r="AJ5" s="64"/>
    </row>
    <row r="6" spans="2:36" s="5" customFormat="1" ht="15" customHeight="1">
      <c r="B6" s="5" t="s">
        <v>1</v>
      </c>
      <c r="C6" s="19"/>
      <c r="D6" s="5" t="s">
        <v>203</v>
      </c>
      <c r="P6" s="6"/>
      <c r="Q6" s="91"/>
      <c r="R6" s="91"/>
      <c r="S6" s="81"/>
      <c r="T6" s="27"/>
      <c r="V6" s="20"/>
      <c r="W6" s="20"/>
      <c r="X6" s="20"/>
      <c r="Y6" s="20"/>
      <c r="Z6" s="27"/>
      <c r="AA6" s="20"/>
      <c r="AB6" s="20"/>
      <c r="AC6" s="20"/>
      <c r="AD6" s="20"/>
      <c r="AE6" s="20"/>
      <c r="AF6" s="20"/>
      <c r="AG6" s="20"/>
      <c r="AH6" s="20"/>
      <c r="AI6" s="63"/>
      <c r="AJ6" s="64"/>
    </row>
    <row r="7" spans="2:36" s="5" customFormat="1" ht="15" customHeight="1">
      <c r="B7" s="5" t="s">
        <v>33</v>
      </c>
      <c r="C7" s="19"/>
      <c r="D7" s="5" t="s">
        <v>105</v>
      </c>
      <c r="P7" s="6"/>
      <c r="Q7" s="91"/>
      <c r="R7" s="91"/>
      <c r="S7" s="81"/>
      <c r="T7" s="27"/>
      <c r="V7" s="20"/>
      <c r="W7" s="20"/>
      <c r="X7" s="20"/>
      <c r="Y7" s="96"/>
      <c r="Z7" s="20"/>
      <c r="AA7" s="20"/>
      <c r="AB7" s="20"/>
      <c r="AC7" s="20"/>
      <c r="AD7" s="20"/>
      <c r="AE7" s="20"/>
      <c r="AF7" s="20"/>
      <c r="AG7" s="20"/>
      <c r="AH7" s="20"/>
      <c r="AI7" s="63"/>
      <c r="AJ7" s="64"/>
    </row>
    <row r="8" spans="2:36" s="5" customFormat="1" ht="15" customHeight="1">
      <c r="B8" s="5" t="s">
        <v>107</v>
      </c>
      <c r="C8" s="19"/>
      <c r="D8" s="5" t="s">
        <v>200</v>
      </c>
      <c r="P8" s="6"/>
      <c r="Q8" s="91"/>
      <c r="R8" s="91"/>
      <c r="S8" s="81"/>
      <c r="T8" s="27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3"/>
      <c r="AJ8" s="64"/>
    </row>
    <row r="9" spans="2:20" s="5" customFormat="1" ht="15" customHeight="1">
      <c r="B9" s="5" t="s">
        <v>2</v>
      </c>
      <c r="C9" s="19"/>
      <c r="D9" s="5" t="s">
        <v>32</v>
      </c>
      <c r="P9" s="6"/>
      <c r="Q9" s="91"/>
      <c r="R9" s="91"/>
      <c r="S9" s="81"/>
      <c r="T9" s="27"/>
    </row>
    <row r="10" spans="2:22" s="5" customFormat="1" ht="15" customHeight="1">
      <c r="B10" s="5" t="s">
        <v>4</v>
      </c>
      <c r="C10" s="19"/>
      <c r="D10" s="26" t="s">
        <v>188</v>
      </c>
      <c r="H10" s="55"/>
      <c r="K10" s="55"/>
      <c r="P10" s="6"/>
      <c r="Q10" s="91"/>
      <c r="R10" s="91"/>
      <c r="S10" s="81"/>
      <c r="T10" s="27"/>
      <c r="V10" s="56"/>
    </row>
    <row r="11" spans="2:22" s="5" customFormat="1" ht="15" customHeight="1">
      <c r="B11" s="5" t="s">
        <v>3</v>
      </c>
      <c r="C11" s="19"/>
      <c r="D11" s="13">
        <v>41370</v>
      </c>
      <c r="P11" s="6"/>
      <c r="Q11" s="91"/>
      <c r="R11" s="91"/>
      <c r="S11" s="81"/>
      <c r="T11" s="27"/>
      <c r="V11" s="13"/>
    </row>
    <row r="12" spans="2:25" s="5" customFormat="1" ht="15" customHeight="1">
      <c r="B12" s="5" t="s">
        <v>5</v>
      </c>
      <c r="C12" s="19"/>
      <c r="D12" s="5" t="s">
        <v>189</v>
      </c>
      <c r="P12" s="6"/>
      <c r="Q12" s="91"/>
      <c r="R12" s="91"/>
      <c r="S12" s="81"/>
      <c r="T12" s="78"/>
      <c r="U12" s="24"/>
      <c r="W12" s="14"/>
      <c r="X12" s="14"/>
      <c r="Y12" s="14"/>
    </row>
    <row r="13" ht="12.75">
      <c r="D13" s="5" t="s">
        <v>190</v>
      </c>
    </row>
    <row r="14" spans="1:30" ht="15.75" customHeight="1">
      <c r="A14" s="7"/>
      <c r="B14" s="34" t="s">
        <v>26</v>
      </c>
      <c r="D14" s="25" t="s">
        <v>201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8"/>
      <c r="V14" s="25"/>
      <c r="Y14" s="20"/>
      <c r="Z14" s="20"/>
      <c r="AA14" s="20"/>
      <c r="AB14" s="20"/>
      <c r="AC14" s="20"/>
      <c r="AD14" s="14"/>
    </row>
    <row r="15" spans="1:30" ht="15.75" customHeight="1">
      <c r="A15" s="7"/>
      <c r="B15" s="34"/>
      <c r="D15" s="19" t="s">
        <v>87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8"/>
      <c r="V15" s="25"/>
      <c r="Y15" s="20"/>
      <c r="Z15" s="20"/>
      <c r="AA15" s="20"/>
      <c r="AB15" s="20"/>
      <c r="AC15" s="20"/>
      <c r="AD15" s="14"/>
    </row>
    <row r="16" spans="1:30" ht="15.75" customHeight="1">
      <c r="A16" s="7"/>
      <c r="B16" s="34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8"/>
      <c r="V16" s="25"/>
      <c r="Y16" s="20"/>
      <c r="Z16" s="20"/>
      <c r="AA16" s="20"/>
      <c r="AB16" s="20"/>
      <c r="AC16" s="20"/>
      <c r="AD16" s="14"/>
    </row>
    <row r="17" spans="1:23" s="40" customFormat="1" ht="28.5" customHeight="1">
      <c r="A17" s="39" t="s">
        <v>0</v>
      </c>
      <c r="B17" s="39" t="s">
        <v>6</v>
      </c>
      <c r="C17" s="50"/>
      <c r="E17" s="41"/>
      <c r="P17" s="46"/>
      <c r="Q17" s="91"/>
      <c r="R17" s="91"/>
      <c r="S17" s="80"/>
      <c r="T17" s="71"/>
      <c r="W17" s="42"/>
    </row>
    <row r="18" spans="4:24" ht="11.25" customHeight="1">
      <c r="D18" s="16"/>
      <c r="E18" s="17"/>
      <c r="F18" s="16"/>
      <c r="G18" s="16"/>
      <c r="H18" s="16"/>
      <c r="I18" s="16"/>
      <c r="J18" s="16"/>
      <c r="Q18" s="88" t="s">
        <v>68</v>
      </c>
      <c r="T18" s="72" t="s">
        <v>46</v>
      </c>
      <c r="V18" s="12"/>
      <c r="X18" s="5"/>
    </row>
    <row r="19" spans="2:23" s="5" customFormat="1" ht="13.5" customHeight="1">
      <c r="B19" s="6" t="s">
        <v>17</v>
      </c>
      <c r="C19" s="23"/>
      <c r="P19" s="6"/>
      <c r="Q19" s="91"/>
      <c r="R19" s="91"/>
      <c r="S19" s="81"/>
      <c r="T19" s="70"/>
      <c r="V19" s="12"/>
      <c r="W19" s="19"/>
    </row>
    <row r="20" spans="1:24" s="5" customFormat="1" ht="13.5" customHeight="1">
      <c r="A20" s="5" t="s">
        <v>8</v>
      </c>
      <c r="B20" s="14" t="s">
        <v>41</v>
      </c>
      <c r="C20" s="19"/>
      <c r="D20" s="5" t="s">
        <v>42</v>
      </c>
      <c r="E20" s="5" t="s">
        <v>43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aca="true" t="shared" si="0" ref="P20:P30">SUM(F20:O20)</f>
        <v>300</v>
      </c>
      <c r="Q20" s="91">
        <v>120</v>
      </c>
      <c r="R20" s="91">
        <v>94</v>
      </c>
      <c r="S20" s="80"/>
      <c r="T20" s="69">
        <v>30</v>
      </c>
      <c r="V20" s="14"/>
      <c r="X20" s="28"/>
    </row>
    <row r="21" spans="1:24" s="5" customFormat="1" ht="13.5" customHeight="1">
      <c r="A21" s="5" t="s">
        <v>9</v>
      </c>
      <c r="B21" s="14" t="s">
        <v>139</v>
      </c>
      <c r="C21" s="19"/>
      <c r="D21" s="5" t="s">
        <v>140</v>
      </c>
      <c r="E21" s="5" t="s">
        <v>141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91">
        <v>120</v>
      </c>
      <c r="R21" s="91">
        <v>82</v>
      </c>
      <c r="S21" s="80"/>
      <c r="T21" s="69">
        <v>25</v>
      </c>
      <c r="V21" s="14"/>
      <c r="X21" s="28"/>
    </row>
    <row r="22" spans="1:24" s="5" customFormat="1" ht="13.5" customHeight="1">
      <c r="A22" s="5" t="s">
        <v>11</v>
      </c>
      <c r="B22" s="14" t="s">
        <v>148</v>
      </c>
      <c r="C22" s="19"/>
      <c r="D22" s="5" t="s">
        <v>156</v>
      </c>
      <c r="E22" s="5" t="s">
        <v>149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300</v>
      </c>
      <c r="Q22" s="91">
        <v>120</v>
      </c>
      <c r="R22" s="91">
        <v>49</v>
      </c>
      <c r="S22" s="80"/>
      <c r="T22" s="69">
        <v>21</v>
      </c>
      <c r="V22" s="14"/>
      <c r="X22" s="28"/>
    </row>
    <row r="23" spans="1:24" s="5" customFormat="1" ht="13.5" customHeight="1">
      <c r="A23" s="5" t="s">
        <v>12</v>
      </c>
      <c r="B23" s="14" t="s">
        <v>25</v>
      </c>
      <c r="C23" s="19"/>
      <c r="D23" s="5" t="s">
        <v>22</v>
      </c>
      <c r="E23" s="5" t="s">
        <v>23</v>
      </c>
      <c r="F23" s="5">
        <v>60</v>
      </c>
      <c r="H23" s="5">
        <v>60</v>
      </c>
      <c r="J23" s="5">
        <v>60</v>
      </c>
      <c r="L23" s="5">
        <v>60</v>
      </c>
      <c r="N23" s="5">
        <v>60</v>
      </c>
      <c r="P23" s="6">
        <f t="shared" si="0"/>
        <v>300</v>
      </c>
      <c r="Q23" s="91">
        <v>0</v>
      </c>
      <c r="R23" s="91"/>
      <c r="S23" s="80"/>
      <c r="T23" s="99">
        <v>16.3</v>
      </c>
      <c r="V23" s="14"/>
      <c r="W23" s="26"/>
      <c r="X23" s="28"/>
    </row>
    <row r="24" spans="2:24" s="5" customFormat="1" ht="13.5" customHeight="1">
      <c r="B24" s="14" t="s">
        <v>65</v>
      </c>
      <c r="C24" s="19"/>
      <c r="D24" s="5" t="s">
        <v>66</v>
      </c>
      <c r="E24" s="5" t="s">
        <v>67</v>
      </c>
      <c r="F24" s="5">
        <v>60</v>
      </c>
      <c r="H24" s="5">
        <v>60</v>
      </c>
      <c r="J24" s="5">
        <v>60</v>
      </c>
      <c r="L24" s="5">
        <v>60</v>
      </c>
      <c r="N24" s="5">
        <v>60</v>
      </c>
      <c r="P24" s="6">
        <f t="shared" si="0"/>
        <v>300</v>
      </c>
      <c r="Q24" s="91">
        <v>0</v>
      </c>
      <c r="R24" s="91"/>
      <c r="S24" s="80"/>
      <c r="T24" s="99">
        <v>16.3</v>
      </c>
      <c r="V24" s="14"/>
      <c r="X24" s="28"/>
    </row>
    <row r="25" spans="2:24" s="5" customFormat="1" ht="13.5" customHeight="1">
      <c r="B25" s="14" t="s">
        <v>147</v>
      </c>
      <c r="C25" s="19"/>
      <c r="D25" s="5" t="s">
        <v>66</v>
      </c>
      <c r="E25" s="5" t="s">
        <v>95</v>
      </c>
      <c r="F25" s="5">
        <v>60</v>
      </c>
      <c r="H25" s="5">
        <v>60</v>
      </c>
      <c r="J25" s="5">
        <v>60</v>
      </c>
      <c r="L25" s="5">
        <v>60</v>
      </c>
      <c r="N25" s="5">
        <v>60</v>
      </c>
      <c r="P25" s="6">
        <f t="shared" si="0"/>
        <v>300</v>
      </c>
      <c r="Q25" s="91">
        <v>0</v>
      </c>
      <c r="R25" s="91"/>
      <c r="S25" s="80"/>
      <c r="T25" s="99">
        <v>16.3</v>
      </c>
      <c r="V25" s="14"/>
      <c r="X25" s="28"/>
    </row>
    <row r="26" spans="1:24" s="5" customFormat="1" ht="13.5" customHeight="1">
      <c r="A26" s="5" t="s">
        <v>14</v>
      </c>
      <c r="B26" s="27" t="s">
        <v>175</v>
      </c>
      <c r="C26" s="27" t="s">
        <v>150</v>
      </c>
      <c r="D26" s="5" t="s">
        <v>42</v>
      </c>
      <c r="E26" s="5" t="s">
        <v>180</v>
      </c>
      <c r="F26" s="5">
        <v>60</v>
      </c>
      <c r="H26" s="5">
        <v>60</v>
      </c>
      <c r="J26" s="5">
        <v>58</v>
      </c>
      <c r="L26" s="5">
        <v>53</v>
      </c>
      <c r="N26" s="5">
        <v>56</v>
      </c>
      <c r="P26" s="6">
        <f t="shared" si="0"/>
        <v>287</v>
      </c>
      <c r="Q26" s="91"/>
      <c r="R26" s="91"/>
      <c r="S26" s="80"/>
      <c r="T26" s="69">
        <v>14</v>
      </c>
      <c r="V26" s="27"/>
      <c r="X26" s="28"/>
    </row>
    <row r="27" spans="1:24" s="5" customFormat="1" ht="13.5" customHeight="1">
      <c r="A27" s="5" t="s">
        <v>15</v>
      </c>
      <c r="B27" s="14" t="s">
        <v>75</v>
      </c>
      <c r="C27" s="20"/>
      <c r="D27" s="5" t="s">
        <v>76</v>
      </c>
      <c r="E27" s="15" t="s">
        <v>77</v>
      </c>
      <c r="F27" s="5">
        <v>53</v>
      </c>
      <c r="H27" s="5">
        <v>60</v>
      </c>
      <c r="J27" s="5">
        <v>60</v>
      </c>
      <c r="L27" s="5">
        <v>60</v>
      </c>
      <c r="N27" s="5">
        <v>48</v>
      </c>
      <c r="P27" s="6">
        <f t="shared" si="0"/>
        <v>281</v>
      </c>
      <c r="Q27" s="91"/>
      <c r="R27" s="91"/>
      <c r="S27" s="80"/>
      <c r="T27" s="69">
        <v>13</v>
      </c>
      <c r="V27" s="14"/>
      <c r="X27" s="28"/>
    </row>
    <row r="28" spans="1:23" s="5" customFormat="1" ht="12.75" customHeight="1">
      <c r="A28" s="5" t="s">
        <v>50</v>
      </c>
      <c r="B28" s="14" t="s">
        <v>64</v>
      </c>
      <c r="C28" s="19"/>
      <c r="D28" s="5" t="s">
        <v>48</v>
      </c>
      <c r="E28" s="5" t="s">
        <v>49</v>
      </c>
      <c r="F28" s="5">
        <v>40</v>
      </c>
      <c r="H28" s="5">
        <v>60</v>
      </c>
      <c r="J28" s="5">
        <v>57</v>
      </c>
      <c r="L28" s="5">
        <v>57</v>
      </c>
      <c r="N28" s="5">
        <v>60</v>
      </c>
      <c r="P28" s="6">
        <f t="shared" si="0"/>
        <v>274</v>
      </c>
      <c r="Q28" s="91"/>
      <c r="R28" s="91"/>
      <c r="S28" s="80"/>
      <c r="T28" s="69">
        <v>12</v>
      </c>
      <c r="V28" s="14"/>
      <c r="W28" s="19"/>
    </row>
    <row r="29" spans="1:24" s="5" customFormat="1" ht="13.5" customHeight="1">
      <c r="A29" s="5" t="s">
        <v>16</v>
      </c>
      <c r="B29" s="14" t="s">
        <v>145</v>
      </c>
      <c r="C29" s="19"/>
      <c r="D29" s="5" t="s">
        <v>42</v>
      </c>
      <c r="E29" s="5" t="s">
        <v>146</v>
      </c>
      <c r="F29" s="5">
        <v>52</v>
      </c>
      <c r="H29" s="5">
        <v>53</v>
      </c>
      <c r="J29" s="5">
        <v>60</v>
      </c>
      <c r="L29" s="5">
        <v>60</v>
      </c>
      <c r="N29" s="5">
        <v>32</v>
      </c>
      <c r="P29" s="6">
        <f t="shared" si="0"/>
        <v>257</v>
      </c>
      <c r="Q29" s="91"/>
      <c r="R29" s="91"/>
      <c r="S29" s="80"/>
      <c r="T29" s="69">
        <v>11</v>
      </c>
      <c r="V29" s="14"/>
      <c r="X29" s="28"/>
    </row>
    <row r="30" spans="1:24" s="5" customFormat="1" ht="13.5" customHeight="1">
      <c r="A30" s="5" t="s">
        <v>36</v>
      </c>
      <c r="B30" s="5" t="s">
        <v>175</v>
      </c>
      <c r="D30" s="5" t="s">
        <v>42</v>
      </c>
      <c r="E30" s="5" t="s">
        <v>181</v>
      </c>
      <c r="F30" s="5">
        <v>59</v>
      </c>
      <c r="H30" s="5">
        <v>38</v>
      </c>
      <c r="J30" s="5">
        <v>41</v>
      </c>
      <c r="L30" s="5">
        <v>38</v>
      </c>
      <c r="N30" s="5">
        <v>60</v>
      </c>
      <c r="P30" s="6">
        <f t="shared" si="0"/>
        <v>236</v>
      </c>
      <c r="Q30" s="97"/>
      <c r="R30" s="97"/>
      <c r="S30" s="80"/>
      <c r="T30" s="69">
        <v>10</v>
      </c>
      <c r="W30" s="26"/>
      <c r="X30" s="28"/>
    </row>
    <row r="31" spans="2:24" s="5" customFormat="1" ht="13.5" customHeight="1">
      <c r="B31" s="27"/>
      <c r="C31" s="27"/>
      <c r="P31" s="6"/>
      <c r="Q31" s="91"/>
      <c r="R31" s="91"/>
      <c r="S31" s="80"/>
      <c r="T31" s="69"/>
      <c r="X31" s="28"/>
    </row>
    <row r="32" spans="2:24" s="5" customFormat="1" ht="13.5" customHeight="1">
      <c r="B32" s="6" t="s">
        <v>45</v>
      </c>
      <c r="C32" s="23"/>
      <c r="P32" s="6"/>
      <c r="Q32" s="91"/>
      <c r="R32" s="91"/>
      <c r="S32" s="81"/>
      <c r="U32" s="27"/>
      <c r="V32" s="19"/>
      <c r="W32" s="19"/>
      <c r="X32" s="19"/>
    </row>
    <row r="33" spans="1:21" ht="12.75">
      <c r="A33" s="5" t="s">
        <v>8</v>
      </c>
      <c r="B33" s="14" t="s">
        <v>148</v>
      </c>
      <c r="C33" s="19"/>
      <c r="D33" s="5" t="s">
        <v>156</v>
      </c>
      <c r="E33" s="5" t="s">
        <v>155</v>
      </c>
      <c r="F33" s="5">
        <v>120</v>
      </c>
      <c r="G33" s="5"/>
      <c r="H33" s="5">
        <v>120</v>
      </c>
      <c r="I33" s="5"/>
      <c r="J33" s="5">
        <v>120</v>
      </c>
      <c r="K33" s="5"/>
      <c r="L33" s="5">
        <v>120</v>
      </c>
      <c r="M33" s="5"/>
      <c r="N33" s="5">
        <v>120</v>
      </c>
      <c r="O33" s="5"/>
      <c r="P33" s="6">
        <f>SUM(F33:O33)</f>
        <v>600</v>
      </c>
      <c r="Q33" s="91">
        <v>180</v>
      </c>
      <c r="R33" s="91">
        <v>180</v>
      </c>
      <c r="S33" s="80"/>
      <c r="T33" s="69">
        <v>30</v>
      </c>
      <c r="U33" s="14"/>
    </row>
    <row r="34" spans="1:21" ht="12.75">
      <c r="A34" s="5" t="s">
        <v>9</v>
      </c>
      <c r="B34" s="14" t="s">
        <v>204</v>
      </c>
      <c r="D34" s="5" t="s">
        <v>44</v>
      </c>
      <c r="E34" s="5" t="s">
        <v>151</v>
      </c>
      <c r="F34" s="5">
        <v>120</v>
      </c>
      <c r="G34" s="5"/>
      <c r="H34" s="5">
        <v>120</v>
      </c>
      <c r="I34" s="5"/>
      <c r="J34" s="5">
        <v>120</v>
      </c>
      <c r="K34" s="5"/>
      <c r="L34" s="5">
        <v>120</v>
      </c>
      <c r="M34" s="5"/>
      <c r="N34" s="5">
        <v>120</v>
      </c>
      <c r="O34" s="5"/>
      <c r="P34" s="6">
        <f aca="true" t="shared" si="1" ref="P34:P41">SUM(F34:O34)</f>
        <v>600</v>
      </c>
      <c r="Q34" s="91">
        <v>180</v>
      </c>
      <c r="R34" s="91">
        <v>143</v>
      </c>
      <c r="S34" s="80"/>
      <c r="T34" s="69">
        <v>25</v>
      </c>
      <c r="U34" s="14"/>
    </row>
    <row r="35" spans="1:21" ht="12.75">
      <c r="A35" s="5" t="s">
        <v>11</v>
      </c>
      <c r="B35" s="14" t="s">
        <v>153</v>
      </c>
      <c r="C35" s="19"/>
      <c r="D35" s="5" t="s">
        <v>44</v>
      </c>
      <c r="E35" s="5" t="s">
        <v>154</v>
      </c>
      <c r="F35" s="5">
        <v>120</v>
      </c>
      <c r="G35" s="5"/>
      <c r="H35" s="5">
        <v>120</v>
      </c>
      <c r="I35" s="5"/>
      <c r="J35" s="5">
        <v>120</v>
      </c>
      <c r="K35" s="5"/>
      <c r="L35" s="5">
        <v>120</v>
      </c>
      <c r="M35" s="5"/>
      <c r="N35" s="5">
        <v>120</v>
      </c>
      <c r="O35" s="5"/>
      <c r="P35" s="6">
        <f t="shared" si="1"/>
        <v>600</v>
      </c>
      <c r="Q35" s="91">
        <v>180</v>
      </c>
      <c r="R35" s="91">
        <v>119</v>
      </c>
      <c r="S35" s="80"/>
      <c r="T35" s="69">
        <v>21</v>
      </c>
      <c r="U35" s="14"/>
    </row>
    <row r="36" spans="1:21" ht="12.75">
      <c r="A36" s="5" t="s">
        <v>12</v>
      </c>
      <c r="B36" s="5" t="s">
        <v>94</v>
      </c>
      <c r="D36" s="5" t="s">
        <v>66</v>
      </c>
      <c r="E36" s="5" t="s">
        <v>95</v>
      </c>
      <c r="F36" s="5">
        <v>120</v>
      </c>
      <c r="G36" s="5"/>
      <c r="H36" s="5">
        <v>120</v>
      </c>
      <c r="I36" s="5"/>
      <c r="J36" s="5">
        <v>120</v>
      </c>
      <c r="K36" s="5"/>
      <c r="L36" s="5">
        <v>120</v>
      </c>
      <c r="M36" s="5"/>
      <c r="N36" s="5">
        <v>120</v>
      </c>
      <c r="O36" s="5"/>
      <c r="P36" s="6">
        <f t="shared" si="1"/>
        <v>600</v>
      </c>
      <c r="Q36" s="91">
        <v>0</v>
      </c>
      <c r="R36" s="91"/>
      <c r="S36" s="80"/>
      <c r="T36" s="69">
        <v>18</v>
      </c>
      <c r="U36" s="5"/>
    </row>
    <row r="37" spans="1:24" s="5" customFormat="1" ht="12.75">
      <c r="A37" s="5" t="s">
        <v>13</v>
      </c>
      <c r="B37" s="5" t="s">
        <v>175</v>
      </c>
      <c r="D37" s="5" t="s">
        <v>42</v>
      </c>
      <c r="E37" s="5" t="s">
        <v>181</v>
      </c>
      <c r="F37" s="5">
        <v>117</v>
      </c>
      <c r="H37" s="5">
        <v>120</v>
      </c>
      <c r="J37" s="5">
        <v>120</v>
      </c>
      <c r="L37" s="5">
        <v>120</v>
      </c>
      <c r="N37" s="5">
        <v>120</v>
      </c>
      <c r="P37" s="6">
        <f t="shared" si="1"/>
        <v>597</v>
      </c>
      <c r="Q37" s="97"/>
      <c r="R37" s="97"/>
      <c r="S37" s="98"/>
      <c r="T37" s="69">
        <v>16</v>
      </c>
      <c r="X37" s="6"/>
    </row>
    <row r="38" spans="1:24" s="5" customFormat="1" ht="12.75">
      <c r="A38" s="5" t="s">
        <v>10</v>
      </c>
      <c r="B38" s="27" t="s">
        <v>175</v>
      </c>
      <c r="C38" s="27" t="s">
        <v>150</v>
      </c>
      <c r="D38" s="5" t="s">
        <v>42</v>
      </c>
      <c r="E38" s="5" t="s">
        <v>180</v>
      </c>
      <c r="F38" s="5">
        <v>116</v>
      </c>
      <c r="H38" s="5">
        <v>113</v>
      </c>
      <c r="J38" s="5">
        <v>120</v>
      </c>
      <c r="L38" s="5">
        <v>95</v>
      </c>
      <c r="N38" s="5">
        <v>120</v>
      </c>
      <c r="P38" s="6">
        <f t="shared" si="1"/>
        <v>564</v>
      </c>
      <c r="Q38" s="91"/>
      <c r="R38" s="91"/>
      <c r="S38" s="80"/>
      <c r="T38" s="69">
        <v>15</v>
      </c>
      <c r="U38" s="27"/>
      <c r="X38" s="28"/>
    </row>
    <row r="39" spans="1:35" s="5" customFormat="1" ht="12.75">
      <c r="A39" s="5" t="s">
        <v>14</v>
      </c>
      <c r="B39" s="5" t="s">
        <v>41</v>
      </c>
      <c r="C39" s="19"/>
      <c r="D39" s="5" t="s">
        <v>42</v>
      </c>
      <c r="E39" s="5" t="s">
        <v>43</v>
      </c>
      <c r="F39" s="5">
        <v>120</v>
      </c>
      <c r="H39" s="5">
        <v>67</v>
      </c>
      <c r="J39" s="5">
        <v>120</v>
      </c>
      <c r="L39" s="5">
        <v>120</v>
      </c>
      <c r="N39" s="5">
        <v>120</v>
      </c>
      <c r="P39" s="6">
        <f t="shared" si="1"/>
        <v>547</v>
      </c>
      <c r="Q39" s="91"/>
      <c r="R39" s="91"/>
      <c r="S39" s="72"/>
      <c r="T39" s="69">
        <v>14</v>
      </c>
      <c r="AB39"/>
      <c r="AC39" s="38"/>
      <c r="AE39" s="14"/>
      <c r="AF39" s="14"/>
      <c r="AG39" s="14"/>
      <c r="AH39" s="14"/>
      <c r="AI39" s="14"/>
    </row>
    <row r="40" spans="1:21" ht="12.75">
      <c r="A40" s="5" t="s">
        <v>15</v>
      </c>
      <c r="B40" s="5" t="s">
        <v>132</v>
      </c>
      <c r="C40" s="19"/>
      <c r="D40" s="5" t="s">
        <v>66</v>
      </c>
      <c r="E40" s="15" t="s">
        <v>111</v>
      </c>
      <c r="F40" s="5">
        <v>115</v>
      </c>
      <c r="G40" s="5"/>
      <c r="H40" s="5">
        <v>120</v>
      </c>
      <c r="I40" s="5"/>
      <c r="J40" s="5">
        <v>86</v>
      </c>
      <c r="K40" s="5"/>
      <c r="L40" s="5">
        <v>84</v>
      </c>
      <c r="M40" s="5"/>
      <c r="N40" s="5">
        <v>87</v>
      </c>
      <c r="O40" s="5"/>
      <c r="P40" s="6">
        <f t="shared" si="1"/>
        <v>492</v>
      </c>
      <c r="T40" s="69">
        <v>13</v>
      </c>
      <c r="U40" s="5"/>
    </row>
    <row r="41" spans="1:21" ht="12.75">
      <c r="A41" s="5" t="s">
        <v>50</v>
      </c>
      <c r="B41" s="14" t="s">
        <v>176</v>
      </c>
      <c r="C41" s="19"/>
      <c r="D41" s="5" t="s">
        <v>44</v>
      </c>
      <c r="E41" s="5" t="s">
        <v>152</v>
      </c>
      <c r="F41" s="5">
        <v>120</v>
      </c>
      <c r="G41" s="5"/>
      <c r="H41" s="5">
        <v>94</v>
      </c>
      <c r="I41" s="5"/>
      <c r="J41" s="5">
        <v>120</v>
      </c>
      <c r="K41" s="5"/>
      <c r="L41" s="5">
        <v>90</v>
      </c>
      <c r="M41" s="5"/>
      <c r="N41" s="5">
        <v>0</v>
      </c>
      <c r="O41" s="5"/>
      <c r="P41" s="6">
        <f t="shared" si="1"/>
        <v>424</v>
      </c>
      <c r="Q41" s="91"/>
      <c r="R41" s="91"/>
      <c r="S41" s="80"/>
      <c r="T41" s="69">
        <v>12</v>
      </c>
      <c r="U41" s="14"/>
    </row>
    <row r="42" spans="2:24" s="5" customFormat="1" ht="13.5" customHeight="1">
      <c r="B42" s="27"/>
      <c r="C42" s="27"/>
      <c r="P42" s="6"/>
      <c r="Q42" s="91"/>
      <c r="R42" s="91"/>
      <c r="S42" s="80"/>
      <c r="T42" s="69"/>
      <c r="X42" s="28"/>
    </row>
    <row r="43" spans="2:19" ht="12.75">
      <c r="B43" s="6" t="s">
        <v>109</v>
      </c>
      <c r="C43" s="19"/>
      <c r="D43" s="36"/>
      <c r="E43" s="26"/>
      <c r="F43" s="35"/>
      <c r="G43" s="35"/>
      <c r="H43" s="35"/>
      <c r="I43" s="35"/>
      <c r="J43" s="35"/>
      <c r="K43" s="35"/>
      <c r="L43" s="35"/>
      <c r="M43" s="35"/>
      <c r="N43" s="35"/>
      <c r="O43" s="35"/>
      <c r="S43" s="83" t="s">
        <v>27</v>
      </c>
    </row>
    <row r="44" spans="1:21" s="5" customFormat="1" ht="13.5" customHeight="1">
      <c r="A44" s="5" t="s">
        <v>8</v>
      </c>
      <c r="B44" s="14" t="s">
        <v>139</v>
      </c>
      <c r="C44" s="19"/>
      <c r="D44" s="5" t="s">
        <v>140</v>
      </c>
      <c r="E44" s="5" t="s">
        <v>141</v>
      </c>
      <c r="F44" s="5">
        <v>180</v>
      </c>
      <c r="H44" s="5">
        <v>180</v>
      </c>
      <c r="J44" s="5">
        <v>180</v>
      </c>
      <c r="L44" s="5">
        <v>180</v>
      </c>
      <c r="N44" s="5">
        <v>180</v>
      </c>
      <c r="P44" s="6">
        <f>SUM(F44:O44)</f>
        <v>900</v>
      </c>
      <c r="Q44" s="91">
        <v>180</v>
      </c>
      <c r="R44" s="91"/>
      <c r="S44" s="80">
        <v>1260</v>
      </c>
      <c r="T44" s="99">
        <v>27.5</v>
      </c>
      <c r="U44" s="14" t="s">
        <v>139</v>
      </c>
    </row>
    <row r="45" spans="2:21" s="5" customFormat="1" ht="13.5" customHeight="1">
      <c r="B45" s="14" t="s">
        <v>205</v>
      </c>
      <c r="C45" s="19"/>
      <c r="D45" s="5" t="s">
        <v>7</v>
      </c>
      <c r="E45" s="5" t="s">
        <v>157</v>
      </c>
      <c r="F45" s="5">
        <v>180</v>
      </c>
      <c r="H45" s="5">
        <v>180</v>
      </c>
      <c r="J45" s="5">
        <v>180</v>
      </c>
      <c r="L45" s="5">
        <v>180</v>
      </c>
      <c r="N45" s="5">
        <v>180</v>
      </c>
      <c r="P45" s="6">
        <f aca="true" t="shared" si="2" ref="P45:P51">SUM(F45:O45)</f>
        <v>900</v>
      </c>
      <c r="Q45" s="91">
        <v>180</v>
      </c>
      <c r="R45" s="91"/>
      <c r="S45" s="85">
        <v>1260</v>
      </c>
      <c r="T45" s="99">
        <v>27.5</v>
      </c>
      <c r="U45" s="14" t="s">
        <v>205</v>
      </c>
    </row>
    <row r="46" spans="1:21" s="5" customFormat="1" ht="13.5" customHeight="1">
      <c r="A46" s="5" t="s">
        <v>11</v>
      </c>
      <c r="B46" s="5" t="s">
        <v>51</v>
      </c>
      <c r="C46" s="19"/>
      <c r="D46" s="5" t="s">
        <v>22</v>
      </c>
      <c r="E46" s="5" t="s">
        <v>52</v>
      </c>
      <c r="F46" s="5">
        <v>180</v>
      </c>
      <c r="H46" s="5">
        <v>180</v>
      </c>
      <c r="J46" s="5">
        <v>180</v>
      </c>
      <c r="L46" s="5">
        <v>180</v>
      </c>
      <c r="N46" s="5">
        <v>180</v>
      </c>
      <c r="P46" s="6">
        <f t="shared" si="2"/>
        <v>900</v>
      </c>
      <c r="Q46" s="91">
        <v>0</v>
      </c>
      <c r="R46" s="91"/>
      <c r="S46" s="85">
        <v>1260</v>
      </c>
      <c r="T46" s="99">
        <v>18.3</v>
      </c>
      <c r="U46" s="5" t="s">
        <v>51</v>
      </c>
    </row>
    <row r="47" spans="2:21" s="5" customFormat="1" ht="13.5" customHeight="1">
      <c r="B47" s="14" t="s">
        <v>142</v>
      </c>
      <c r="C47" s="19"/>
      <c r="D47" s="5" t="s">
        <v>143</v>
      </c>
      <c r="E47" s="5" t="s">
        <v>144</v>
      </c>
      <c r="F47" s="5">
        <v>180</v>
      </c>
      <c r="H47" s="5">
        <v>180</v>
      </c>
      <c r="J47" s="5">
        <v>180</v>
      </c>
      <c r="L47" s="5">
        <v>180</v>
      </c>
      <c r="N47" s="5">
        <v>180</v>
      </c>
      <c r="P47" s="6">
        <f t="shared" si="2"/>
        <v>900</v>
      </c>
      <c r="Q47" s="91">
        <v>0</v>
      </c>
      <c r="R47" s="91"/>
      <c r="S47" s="80">
        <v>1260</v>
      </c>
      <c r="T47" s="99">
        <v>18.3</v>
      </c>
      <c r="U47" s="14" t="s">
        <v>142</v>
      </c>
    </row>
    <row r="48" spans="2:21" s="5" customFormat="1" ht="13.5" customHeight="1">
      <c r="B48" s="14" t="s">
        <v>177</v>
      </c>
      <c r="C48" s="19"/>
      <c r="D48" s="5" t="s">
        <v>178</v>
      </c>
      <c r="E48" s="5" t="s">
        <v>179</v>
      </c>
      <c r="F48" s="5">
        <v>180</v>
      </c>
      <c r="H48" s="5">
        <v>180</v>
      </c>
      <c r="J48" s="5">
        <v>180</v>
      </c>
      <c r="L48" s="5">
        <v>180</v>
      </c>
      <c r="N48" s="5">
        <v>180</v>
      </c>
      <c r="P48" s="6">
        <f t="shared" si="2"/>
        <v>900</v>
      </c>
      <c r="Q48" s="91">
        <v>0</v>
      </c>
      <c r="R48" s="91"/>
      <c r="S48" s="80">
        <v>1260</v>
      </c>
      <c r="T48" s="99">
        <v>18.3</v>
      </c>
      <c r="U48" s="14" t="s">
        <v>177</v>
      </c>
    </row>
    <row r="49" spans="1:21" s="5" customFormat="1" ht="13.5" customHeight="1">
      <c r="A49" s="5" t="s">
        <v>10</v>
      </c>
      <c r="B49" s="5" t="s">
        <v>112</v>
      </c>
      <c r="C49" s="20"/>
      <c r="D49" s="5" t="s">
        <v>7</v>
      </c>
      <c r="E49" s="5" t="s">
        <v>113</v>
      </c>
      <c r="F49" s="5">
        <v>119</v>
      </c>
      <c r="H49" s="5">
        <v>180</v>
      </c>
      <c r="J49" s="5">
        <v>180</v>
      </c>
      <c r="L49" s="5">
        <v>180</v>
      </c>
      <c r="N49" s="5">
        <v>180</v>
      </c>
      <c r="P49" s="6">
        <f t="shared" si="2"/>
        <v>839</v>
      </c>
      <c r="Q49" s="91"/>
      <c r="R49" s="91"/>
      <c r="S49" s="85">
        <v>1175</v>
      </c>
      <c r="T49" s="69">
        <v>15</v>
      </c>
      <c r="U49" s="5" t="s">
        <v>112</v>
      </c>
    </row>
    <row r="50" spans="1:21" s="5" customFormat="1" ht="13.5" customHeight="1">
      <c r="A50" s="5" t="s">
        <v>14</v>
      </c>
      <c r="B50" s="5" t="s">
        <v>160</v>
      </c>
      <c r="C50" s="19"/>
      <c r="D50" s="5" t="s">
        <v>156</v>
      </c>
      <c r="E50" s="5" t="s">
        <v>161</v>
      </c>
      <c r="F50" s="5">
        <v>137</v>
      </c>
      <c r="H50" s="5">
        <v>155</v>
      </c>
      <c r="J50" s="5">
        <v>140</v>
      </c>
      <c r="L50" s="5">
        <v>102</v>
      </c>
      <c r="N50" s="5">
        <v>180</v>
      </c>
      <c r="O50" s="35"/>
      <c r="P50" s="6">
        <f t="shared" si="2"/>
        <v>714</v>
      </c>
      <c r="Q50" s="91"/>
      <c r="R50" s="91"/>
      <c r="S50" s="85">
        <v>1000</v>
      </c>
      <c r="T50" s="69">
        <v>14</v>
      </c>
      <c r="U50" s="5" t="s">
        <v>160</v>
      </c>
    </row>
    <row r="51" spans="1:21" s="5" customFormat="1" ht="13.5" customHeight="1">
      <c r="A51" s="5" t="s">
        <v>15</v>
      </c>
      <c r="B51" s="5" t="s">
        <v>158</v>
      </c>
      <c r="C51" s="19"/>
      <c r="D51" s="5" t="s">
        <v>22</v>
      </c>
      <c r="E51" s="5" t="s">
        <v>159</v>
      </c>
      <c r="F51" s="5">
        <v>180</v>
      </c>
      <c r="H51" s="5">
        <v>121</v>
      </c>
      <c r="J51" s="5">
        <v>143</v>
      </c>
      <c r="L51" s="5">
        <v>124</v>
      </c>
      <c r="N51" s="5">
        <v>126</v>
      </c>
      <c r="O51" s="35"/>
      <c r="P51" s="6">
        <f t="shared" si="2"/>
        <v>694</v>
      </c>
      <c r="Q51" s="91"/>
      <c r="R51" s="91"/>
      <c r="S51" s="85">
        <v>972</v>
      </c>
      <c r="T51" s="69">
        <v>13</v>
      </c>
      <c r="U51" s="5" t="s">
        <v>158</v>
      </c>
    </row>
    <row r="52" spans="3:21" s="5" customFormat="1" ht="13.5" customHeight="1">
      <c r="C52" s="19"/>
      <c r="P52" s="6"/>
      <c r="Q52" s="91"/>
      <c r="R52" s="91"/>
      <c r="S52" s="85"/>
      <c r="T52" s="69"/>
      <c r="U52" s="27"/>
    </row>
    <row r="53" spans="2:25" ht="12.75">
      <c r="B53" s="6" t="s">
        <v>38</v>
      </c>
      <c r="C53" s="1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91"/>
      <c r="R53" s="91"/>
      <c r="S53" s="85"/>
      <c r="Y53" s="20"/>
    </row>
    <row r="54" spans="1:37" ht="12.75">
      <c r="A54" t="s">
        <v>8</v>
      </c>
      <c r="B54" s="5" t="s">
        <v>73</v>
      </c>
      <c r="C54" s="19"/>
      <c r="D54" s="5" t="s">
        <v>66</v>
      </c>
      <c r="E54" s="15" t="s">
        <v>74</v>
      </c>
      <c r="F54" s="5">
        <v>154</v>
      </c>
      <c r="G54" s="5"/>
      <c r="H54" s="5">
        <v>180</v>
      </c>
      <c r="I54" s="5"/>
      <c r="J54" s="5">
        <v>180</v>
      </c>
      <c r="K54" s="5"/>
      <c r="L54" s="5">
        <v>180</v>
      </c>
      <c r="M54" s="5"/>
      <c r="N54" s="5">
        <v>180</v>
      </c>
      <c r="O54" s="5"/>
      <c r="P54" s="6">
        <f>SUM(F54:O54)</f>
        <v>874</v>
      </c>
      <c r="Q54" s="91"/>
      <c r="R54" s="91"/>
      <c r="S54" s="85">
        <v>1224</v>
      </c>
      <c r="T54" s="69">
        <v>30</v>
      </c>
      <c r="V54" s="5"/>
      <c r="W54" s="43"/>
      <c r="X54" s="5"/>
      <c r="Y54" s="1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49"/>
    </row>
    <row r="55" spans="1:37" ht="12.75">
      <c r="A55" t="s">
        <v>9</v>
      </c>
      <c r="B55" s="5" t="s">
        <v>69</v>
      </c>
      <c r="C55" s="19"/>
      <c r="D55" s="5" t="s">
        <v>7</v>
      </c>
      <c r="E55" s="15" t="s">
        <v>70</v>
      </c>
      <c r="F55" s="5">
        <v>163</v>
      </c>
      <c r="G55" s="5"/>
      <c r="H55" s="5">
        <v>180</v>
      </c>
      <c r="I55" s="5"/>
      <c r="J55" s="5">
        <v>122</v>
      </c>
      <c r="K55" s="5"/>
      <c r="L55" s="5">
        <v>180</v>
      </c>
      <c r="M55" s="5"/>
      <c r="N55" s="5">
        <v>180</v>
      </c>
      <c r="O55" s="5"/>
      <c r="P55" s="6">
        <f>SUM(F55:O55)</f>
        <v>825</v>
      </c>
      <c r="Q55" s="91"/>
      <c r="R55" s="91"/>
      <c r="S55" s="85">
        <v>1155</v>
      </c>
      <c r="T55" s="69">
        <v>25</v>
      </c>
      <c r="V55" s="5"/>
      <c r="W55" s="43"/>
      <c r="X55" s="5"/>
      <c r="Y55" s="1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49"/>
    </row>
    <row r="57" spans="2:25" s="5" customFormat="1" ht="13.5" customHeight="1">
      <c r="B57" s="6" t="s">
        <v>39</v>
      </c>
      <c r="C57" s="19"/>
      <c r="P57" s="6"/>
      <c r="Q57" s="91"/>
      <c r="R57" s="91"/>
      <c r="S57" s="86"/>
      <c r="T57" s="69"/>
      <c r="Y57" s="19"/>
    </row>
    <row r="58" spans="1:25" s="5" customFormat="1" ht="13.5" customHeight="1">
      <c r="A58" s="5" t="s">
        <v>8</v>
      </c>
      <c r="B58" s="5" t="s">
        <v>19</v>
      </c>
      <c r="C58" s="20"/>
      <c r="D58" s="5" t="s">
        <v>7</v>
      </c>
      <c r="E58" s="5" t="s">
        <v>20</v>
      </c>
      <c r="F58" s="5">
        <v>100</v>
      </c>
      <c r="H58" s="5">
        <v>100</v>
      </c>
      <c r="J58" s="5">
        <v>100</v>
      </c>
      <c r="L58" s="5">
        <v>100</v>
      </c>
      <c r="N58" s="5">
        <v>100</v>
      </c>
      <c r="P58" s="6">
        <f>SUM(F58:O58)</f>
        <v>500</v>
      </c>
      <c r="Q58" s="91">
        <v>124</v>
      </c>
      <c r="R58" s="91"/>
      <c r="S58" s="80"/>
      <c r="T58" s="69">
        <v>30</v>
      </c>
      <c r="W58" s="20"/>
      <c r="Y58" s="15"/>
    </row>
    <row r="59" spans="1:20" s="5" customFormat="1" ht="13.5" customHeight="1">
      <c r="A59" s="5" t="s">
        <v>9</v>
      </c>
      <c r="B59" s="5" t="s">
        <v>115</v>
      </c>
      <c r="C59" s="20"/>
      <c r="D59" s="5" t="s">
        <v>7</v>
      </c>
      <c r="E59" s="15" t="s">
        <v>116</v>
      </c>
      <c r="F59" s="5">
        <v>100</v>
      </c>
      <c r="H59" s="5">
        <v>100</v>
      </c>
      <c r="J59" s="5">
        <v>100</v>
      </c>
      <c r="L59" s="5">
        <v>100</v>
      </c>
      <c r="N59" s="5">
        <v>100</v>
      </c>
      <c r="P59" s="6">
        <f aca="true" t="shared" si="3" ref="P59:P64">SUM(F59:O59)</f>
        <v>500</v>
      </c>
      <c r="Q59" s="91">
        <v>96</v>
      </c>
      <c r="R59" s="91"/>
      <c r="S59" s="80"/>
      <c r="T59" s="69">
        <v>25</v>
      </c>
    </row>
    <row r="60" spans="1:20" ht="12.75">
      <c r="A60" s="5" t="s">
        <v>11</v>
      </c>
      <c r="B60" s="5" t="s">
        <v>78</v>
      </c>
      <c r="D60" s="5" t="s">
        <v>79</v>
      </c>
      <c r="E60" s="5" t="s">
        <v>80</v>
      </c>
      <c r="F60" s="5">
        <v>100</v>
      </c>
      <c r="G60" s="5"/>
      <c r="H60" s="5">
        <v>100</v>
      </c>
      <c r="I60" s="5"/>
      <c r="J60" s="5">
        <v>100</v>
      </c>
      <c r="K60" s="5"/>
      <c r="L60" s="5">
        <v>100</v>
      </c>
      <c r="M60" s="5"/>
      <c r="N60" s="5">
        <v>100</v>
      </c>
      <c r="O60" s="5"/>
      <c r="P60" s="6">
        <f t="shared" si="3"/>
        <v>500</v>
      </c>
      <c r="Q60" s="88">
        <v>73</v>
      </c>
      <c r="T60" s="69">
        <v>21</v>
      </c>
    </row>
    <row r="61" spans="1:25" s="5" customFormat="1" ht="13.5" customHeight="1">
      <c r="A61" s="5" t="s">
        <v>12</v>
      </c>
      <c r="B61" s="14" t="s">
        <v>75</v>
      </c>
      <c r="C61" s="20"/>
      <c r="D61" s="5" t="s">
        <v>76</v>
      </c>
      <c r="E61" s="15" t="s">
        <v>77</v>
      </c>
      <c r="F61" s="5">
        <v>100</v>
      </c>
      <c r="H61" s="5">
        <v>100</v>
      </c>
      <c r="J61" s="5">
        <v>100</v>
      </c>
      <c r="L61" s="5">
        <v>84</v>
      </c>
      <c r="N61" s="5">
        <v>97</v>
      </c>
      <c r="P61" s="6">
        <f t="shared" si="3"/>
        <v>481</v>
      </c>
      <c r="Q61" s="91"/>
      <c r="R61" s="91"/>
      <c r="S61" s="80"/>
      <c r="T61" s="69">
        <v>18</v>
      </c>
      <c r="W61" s="20"/>
      <c r="Y61" s="15"/>
    </row>
    <row r="62" spans="1:20" s="5" customFormat="1" ht="12.75">
      <c r="A62" s="5" t="s">
        <v>13</v>
      </c>
      <c r="B62" s="5" t="s">
        <v>98</v>
      </c>
      <c r="C62" s="20"/>
      <c r="D62" s="5" t="s">
        <v>7</v>
      </c>
      <c r="E62" s="15" t="s">
        <v>99</v>
      </c>
      <c r="F62" s="5">
        <v>100</v>
      </c>
      <c r="H62" s="5">
        <v>94</v>
      </c>
      <c r="J62" s="5">
        <v>75</v>
      </c>
      <c r="L62" s="5">
        <v>100</v>
      </c>
      <c r="N62" s="5">
        <v>100</v>
      </c>
      <c r="P62" s="6">
        <f t="shared" si="3"/>
        <v>469</v>
      </c>
      <c r="Q62" s="91"/>
      <c r="R62" s="91"/>
      <c r="S62" s="80"/>
      <c r="T62" s="99">
        <v>15.5</v>
      </c>
    </row>
    <row r="63" spans="2:20" s="5" customFormat="1" ht="13.5" customHeight="1">
      <c r="B63" s="5" t="s">
        <v>120</v>
      </c>
      <c r="C63" s="20"/>
      <c r="D63" s="5" t="s">
        <v>7</v>
      </c>
      <c r="E63" s="5" t="s">
        <v>121</v>
      </c>
      <c r="F63">
        <v>69</v>
      </c>
      <c r="G63"/>
      <c r="H63">
        <v>100</v>
      </c>
      <c r="I63"/>
      <c r="J63">
        <v>100</v>
      </c>
      <c r="K63"/>
      <c r="L63">
        <v>100</v>
      </c>
      <c r="M63"/>
      <c r="N63">
        <v>100</v>
      </c>
      <c r="O63"/>
      <c r="P63" s="6">
        <f t="shared" si="3"/>
        <v>469</v>
      </c>
      <c r="Q63" s="91"/>
      <c r="R63" s="91"/>
      <c r="S63" s="80"/>
      <c r="T63" s="99">
        <v>15.5</v>
      </c>
    </row>
    <row r="64" spans="1:20" ht="12.75">
      <c r="A64" s="5" t="s">
        <v>14</v>
      </c>
      <c r="B64" s="5" t="s">
        <v>117</v>
      </c>
      <c r="D64" s="5" t="s">
        <v>37</v>
      </c>
      <c r="E64" s="15" t="s">
        <v>118</v>
      </c>
      <c r="F64" s="5">
        <v>88</v>
      </c>
      <c r="G64" s="5"/>
      <c r="H64" s="5">
        <v>81</v>
      </c>
      <c r="I64" s="5"/>
      <c r="J64" s="5">
        <v>100</v>
      </c>
      <c r="K64" s="5"/>
      <c r="L64" s="5">
        <v>82</v>
      </c>
      <c r="M64" s="5"/>
      <c r="N64" s="5">
        <v>59</v>
      </c>
      <c r="O64" s="5"/>
      <c r="P64" s="6">
        <f t="shared" si="3"/>
        <v>410</v>
      </c>
      <c r="T64" s="69">
        <v>14</v>
      </c>
    </row>
    <row r="65" spans="1:25" s="5" customFormat="1" ht="13.5" customHeight="1">
      <c r="A65" s="5" t="s">
        <v>15</v>
      </c>
      <c r="B65" s="5" t="s">
        <v>163</v>
      </c>
      <c r="C65" s="19"/>
      <c r="D65" s="5" t="s">
        <v>18</v>
      </c>
      <c r="E65" s="5" t="s">
        <v>164</v>
      </c>
      <c r="F65" s="5">
        <v>72</v>
      </c>
      <c r="H65" s="5">
        <v>84</v>
      </c>
      <c r="J65" s="5">
        <v>78</v>
      </c>
      <c r="L65" s="5">
        <v>66</v>
      </c>
      <c r="N65" s="5">
        <v>88</v>
      </c>
      <c r="P65" s="6">
        <f>SUM(F65:O65)</f>
        <v>388</v>
      </c>
      <c r="Q65" s="91"/>
      <c r="R65" s="91"/>
      <c r="S65" s="80"/>
      <c r="T65" s="69">
        <v>13</v>
      </c>
      <c r="W65" s="20"/>
      <c r="Y65" s="15"/>
    </row>
    <row r="66" spans="1:25" s="5" customFormat="1" ht="13.5" customHeight="1">
      <c r="A66" s="5" t="s">
        <v>50</v>
      </c>
      <c r="B66" s="14" t="s">
        <v>96</v>
      </c>
      <c r="C66" s="20"/>
      <c r="D66" s="5" t="s">
        <v>66</v>
      </c>
      <c r="E66" s="15" t="s">
        <v>97</v>
      </c>
      <c r="F66" s="5">
        <v>53</v>
      </c>
      <c r="H66" s="5">
        <v>67</v>
      </c>
      <c r="J66" s="5">
        <v>85</v>
      </c>
      <c r="L66" s="5">
        <v>51</v>
      </c>
      <c r="N66" s="5">
        <v>43</v>
      </c>
      <c r="P66" s="6">
        <f>SUM(F66:O66)</f>
        <v>299</v>
      </c>
      <c r="Q66" s="91"/>
      <c r="R66" s="91"/>
      <c r="S66" s="80"/>
      <c r="T66" s="69">
        <v>12</v>
      </c>
      <c r="W66" s="20"/>
      <c r="Y66" s="15"/>
    </row>
    <row r="67" spans="1:20" s="5" customFormat="1" ht="13.5" customHeight="1">
      <c r="A67" s="5" t="s">
        <v>16</v>
      </c>
      <c r="B67" s="27" t="s">
        <v>124</v>
      </c>
      <c r="C67" s="27" t="s">
        <v>110</v>
      </c>
      <c r="D67" s="5" t="s">
        <v>37</v>
      </c>
      <c r="E67" s="5" t="s">
        <v>123</v>
      </c>
      <c r="F67" s="5">
        <v>69</v>
      </c>
      <c r="H67" s="5">
        <v>51</v>
      </c>
      <c r="J67" s="5">
        <v>37</v>
      </c>
      <c r="L67" s="5">
        <v>60</v>
      </c>
      <c r="N67" s="5">
        <v>54</v>
      </c>
      <c r="P67" s="6">
        <f>SUM(F67:O67)</f>
        <v>271</v>
      </c>
      <c r="Q67" s="91"/>
      <c r="R67" s="91"/>
      <c r="S67" s="80"/>
      <c r="T67" s="69">
        <v>11</v>
      </c>
    </row>
    <row r="68" spans="3:25" s="5" customFormat="1" ht="13.5" customHeight="1">
      <c r="C68" s="20"/>
      <c r="P68" s="6"/>
      <c r="Q68" s="91"/>
      <c r="R68" s="91"/>
      <c r="S68" s="80"/>
      <c r="T68" s="69"/>
      <c r="W68" s="20"/>
      <c r="Y68" s="15"/>
    </row>
    <row r="69" spans="2:25" s="5" customFormat="1" ht="12.75">
      <c r="B69" s="6" t="s">
        <v>119</v>
      </c>
      <c r="C69" s="19"/>
      <c r="P69" s="6"/>
      <c r="Q69" s="91"/>
      <c r="R69" s="91"/>
      <c r="S69" s="80"/>
      <c r="T69" s="69"/>
      <c r="Y69" s="19"/>
    </row>
    <row r="70" spans="1:25" ht="12.75">
      <c r="A70" s="5" t="s">
        <v>8</v>
      </c>
      <c r="B70" s="14" t="s">
        <v>78</v>
      </c>
      <c r="D70" s="5" t="s">
        <v>79</v>
      </c>
      <c r="E70" s="15" t="s">
        <v>162</v>
      </c>
      <c r="F70" s="5">
        <v>120</v>
      </c>
      <c r="G70" s="5"/>
      <c r="H70" s="5">
        <v>120</v>
      </c>
      <c r="I70" s="5"/>
      <c r="J70" s="5">
        <v>120</v>
      </c>
      <c r="K70" s="5"/>
      <c r="L70" s="5">
        <v>120</v>
      </c>
      <c r="M70" s="5"/>
      <c r="N70" s="5">
        <v>120</v>
      </c>
      <c r="O70" s="5"/>
      <c r="P70" s="6">
        <f aca="true" t="shared" si="4" ref="P70:P75">SUM(F70:O70)</f>
        <v>600</v>
      </c>
      <c r="Q70" s="91"/>
      <c r="R70" s="91"/>
      <c r="S70" s="80"/>
      <c r="T70" s="69">
        <v>30</v>
      </c>
      <c r="U70" s="5"/>
      <c r="V70" s="5"/>
      <c r="X70" s="5"/>
      <c r="Y70" s="5"/>
    </row>
    <row r="71" spans="1:25" ht="12.75">
      <c r="A71" s="5" t="s">
        <v>9</v>
      </c>
      <c r="B71" s="14" t="s">
        <v>103</v>
      </c>
      <c r="D71" s="5" t="s">
        <v>44</v>
      </c>
      <c r="E71" s="15" t="s">
        <v>104</v>
      </c>
      <c r="F71" s="5">
        <v>120</v>
      </c>
      <c r="G71" s="5"/>
      <c r="H71" s="5">
        <v>120</v>
      </c>
      <c r="I71" s="5"/>
      <c r="J71" s="5">
        <v>120</v>
      </c>
      <c r="K71" s="5"/>
      <c r="L71" s="5">
        <v>120</v>
      </c>
      <c r="M71" s="5"/>
      <c r="N71" s="5">
        <v>105</v>
      </c>
      <c r="O71" s="5"/>
      <c r="P71" s="6">
        <f t="shared" si="4"/>
        <v>585</v>
      </c>
      <c r="Q71" s="91"/>
      <c r="R71" s="91"/>
      <c r="S71" s="80"/>
      <c r="T71" s="69">
        <v>25</v>
      </c>
      <c r="U71" s="5"/>
      <c r="V71" s="5"/>
      <c r="X71" s="5"/>
      <c r="Y71" s="5"/>
    </row>
    <row r="72" spans="1:25" ht="12.75">
      <c r="A72" s="5" t="s">
        <v>11</v>
      </c>
      <c r="B72" s="14" t="s">
        <v>182</v>
      </c>
      <c r="D72" s="5" t="s">
        <v>183</v>
      </c>
      <c r="E72" s="15" t="s">
        <v>184</v>
      </c>
      <c r="F72" s="5">
        <v>120</v>
      </c>
      <c r="G72" s="5"/>
      <c r="H72" s="5">
        <v>120</v>
      </c>
      <c r="I72" s="5"/>
      <c r="J72" s="5">
        <v>99</v>
      </c>
      <c r="K72" s="5"/>
      <c r="L72" s="5">
        <v>120</v>
      </c>
      <c r="M72" s="5"/>
      <c r="N72" s="5">
        <v>120</v>
      </c>
      <c r="O72" s="5"/>
      <c r="P72" s="6">
        <f t="shared" si="4"/>
        <v>579</v>
      </c>
      <c r="Q72" s="91"/>
      <c r="R72" s="91"/>
      <c r="S72" s="80"/>
      <c r="T72" s="69">
        <v>21</v>
      </c>
      <c r="U72" s="5"/>
      <c r="V72" s="5"/>
      <c r="X72" s="5"/>
      <c r="Y72" s="5"/>
    </row>
    <row r="73" spans="1:25" ht="12.75">
      <c r="A73" s="5" t="s">
        <v>12</v>
      </c>
      <c r="B73" s="14" t="s">
        <v>185</v>
      </c>
      <c r="D73" s="5" t="s">
        <v>7</v>
      </c>
      <c r="E73" s="15" t="s">
        <v>99</v>
      </c>
      <c r="F73" s="5">
        <v>105</v>
      </c>
      <c r="G73" s="5"/>
      <c r="H73" s="5">
        <v>120</v>
      </c>
      <c r="I73" s="5"/>
      <c r="J73" s="5">
        <v>120</v>
      </c>
      <c r="K73" s="5"/>
      <c r="L73" s="5">
        <v>120</v>
      </c>
      <c r="M73" s="5"/>
      <c r="N73" s="5">
        <v>104</v>
      </c>
      <c r="O73" s="5"/>
      <c r="P73" s="6">
        <f t="shared" si="4"/>
        <v>569</v>
      </c>
      <c r="Q73" s="91"/>
      <c r="R73" s="91"/>
      <c r="S73" s="80"/>
      <c r="T73" s="69">
        <v>18</v>
      </c>
      <c r="U73" s="5"/>
      <c r="V73" s="5"/>
      <c r="X73" s="5"/>
      <c r="Y73" s="5"/>
    </row>
    <row r="74" spans="1:25" ht="12.75">
      <c r="A74" s="5" t="s">
        <v>13</v>
      </c>
      <c r="B74" s="5" t="s">
        <v>133</v>
      </c>
      <c r="C74" s="19"/>
      <c r="D74" s="5" t="s">
        <v>37</v>
      </c>
      <c r="E74" s="5" t="s">
        <v>71</v>
      </c>
      <c r="F74" s="5">
        <v>120</v>
      </c>
      <c r="G74" s="5"/>
      <c r="H74" s="5">
        <v>96</v>
      </c>
      <c r="I74" s="5"/>
      <c r="J74" s="5">
        <v>104</v>
      </c>
      <c r="K74" s="5"/>
      <c r="L74" s="5">
        <v>120</v>
      </c>
      <c r="M74" s="5"/>
      <c r="N74" s="5">
        <v>120</v>
      </c>
      <c r="O74" s="5"/>
      <c r="P74" s="6">
        <f t="shared" si="4"/>
        <v>560</v>
      </c>
      <c r="T74" s="69">
        <v>16</v>
      </c>
      <c r="V74" s="27"/>
      <c r="X74" s="5"/>
      <c r="Y74" s="5"/>
    </row>
    <row r="75" spans="1:25" ht="12.75">
      <c r="A75" s="5" t="s">
        <v>10</v>
      </c>
      <c r="B75" s="5" t="s">
        <v>134</v>
      </c>
      <c r="C75" s="19"/>
      <c r="D75" s="5" t="s">
        <v>7</v>
      </c>
      <c r="E75" s="5" t="s">
        <v>102</v>
      </c>
      <c r="F75" s="5">
        <v>80</v>
      </c>
      <c r="G75" s="5"/>
      <c r="H75" s="5">
        <v>26</v>
      </c>
      <c r="I75" s="5"/>
      <c r="J75" s="5">
        <v>120</v>
      </c>
      <c r="K75" s="5"/>
      <c r="L75" s="5">
        <v>44</v>
      </c>
      <c r="M75" s="5"/>
      <c r="N75" s="5">
        <v>64</v>
      </c>
      <c r="O75" s="5"/>
      <c r="P75" s="6">
        <f t="shared" si="4"/>
        <v>334</v>
      </c>
      <c r="T75" s="69">
        <v>15</v>
      </c>
      <c r="V75" s="27"/>
      <c r="X75" s="5"/>
      <c r="Y75" s="5"/>
    </row>
    <row r="76" spans="2:18" ht="12.75"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91"/>
      <c r="R76" s="91"/>
    </row>
    <row r="77" spans="1:28" ht="15">
      <c r="A77" s="5"/>
      <c r="B77" s="6" t="s">
        <v>28</v>
      </c>
      <c r="C77" s="1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91"/>
      <c r="R77" s="91"/>
      <c r="S77" s="83" t="s">
        <v>27</v>
      </c>
      <c r="Z77" s="16"/>
      <c r="AA77" s="16"/>
      <c r="AB77" s="53"/>
    </row>
    <row r="78" spans="1:28" ht="15">
      <c r="A78" s="5" t="s">
        <v>8</v>
      </c>
      <c r="B78" s="14" t="s">
        <v>206</v>
      </c>
      <c r="C78" s="19"/>
      <c r="D78" s="5" t="s">
        <v>156</v>
      </c>
      <c r="E78" s="5" t="s">
        <v>172</v>
      </c>
      <c r="F78" s="5">
        <v>180</v>
      </c>
      <c r="G78" s="5"/>
      <c r="H78" s="5">
        <v>180</v>
      </c>
      <c r="I78" s="5"/>
      <c r="J78" s="5">
        <v>180</v>
      </c>
      <c r="K78" s="5"/>
      <c r="L78" s="5">
        <v>180</v>
      </c>
      <c r="M78" s="5"/>
      <c r="N78" s="5">
        <v>180</v>
      </c>
      <c r="O78" s="5"/>
      <c r="P78" s="6">
        <f>SUM(F78:O78)</f>
        <v>900</v>
      </c>
      <c r="Q78" s="91"/>
      <c r="R78" s="91"/>
      <c r="S78" s="80">
        <v>1260</v>
      </c>
      <c r="T78" s="69">
        <v>30</v>
      </c>
      <c r="U78" s="5"/>
      <c r="V78" s="5"/>
      <c r="X78" s="5"/>
      <c r="Y78" s="5"/>
      <c r="Z78" s="16"/>
      <c r="AA78" s="16"/>
      <c r="AB78" s="17"/>
    </row>
    <row r="79" spans="1:28" s="5" customFormat="1" ht="13.5" customHeight="1">
      <c r="A79" t="s">
        <v>9</v>
      </c>
      <c r="B79" s="5" t="s">
        <v>81</v>
      </c>
      <c r="C79" s="20"/>
      <c r="D79" s="5" t="s">
        <v>66</v>
      </c>
      <c r="E79" s="5" t="s">
        <v>82</v>
      </c>
      <c r="F79" s="5">
        <v>110</v>
      </c>
      <c r="G79" s="35"/>
      <c r="H79" s="35">
        <v>180</v>
      </c>
      <c r="I79" s="35"/>
      <c r="J79" s="35">
        <v>131</v>
      </c>
      <c r="K79" s="35"/>
      <c r="L79" s="35">
        <v>124</v>
      </c>
      <c r="M79" s="35"/>
      <c r="N79" s="35">
        <v>180</v>
      </c>
      <c r="O79" s="35"/>
      <c r="P79" s="6">
        <f>SUM(F79:O79)</f>
        <v>725</v>
      </c>
      <c r="Q79" s="88"/>
      <c r="R79" s="88"/>
      <c r="S79" s="81">
        <v>1015</v>
      </c>
      <c r="T79" s="69">
        <v>25</v>
      </c>
      <c r="V79" s="14"/>
      <c r="W79" s="20"/>
      <c r="Z79" s="16"/>
      <c r="AA79" s="16"/>
      <c r="AB79" s="17"/>
    </row>
    <row r="80" spans="1:28" ht="15">
      <c r="A80" s="5"/>
      <c r="B80" s="27"/>
      <c r="C80" s="1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91"/>
      <c r="R80" s="91"/>
      <c r="S80" s="85"/>
      <c r="Y80" s="20"/>
      <c r="Z80" s="16"/>
      <c r="AA80" s="16"/>
      <c r="AB80" s="53"/>
    </row>
    <row r="81" spans="1:28" ht="15">
      <c r="A81" s="5"/>
      <c r="B81" s="6" t="s">
        <v>114</v>
      </c>
      <c r="C81" s="1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91"/>
      <c r="R81" s="91"/>
      <c r="S81" s="85"/>
      <c r="Y81" s="20"/>
      <c r="Z81" s="16"/>
      <c r="AA81" s="16"/>
      <c r="AB81" s="53"/>
    </row>
    <row r="82" spans="1:28" ht="15">
      <c r="A82" s="5" t="s">
        <v>8</v>
      </c>
      <c r="B82" s="5" t="s">
        <v>19</v>
      </c>
      <c r="D82" s="5" t="s">
        <v>7</v>
      </c>
      <c r="E82" s="5" t="s">
        <v>20</v>
      </c>
      <c r="F82" s="5">
        <v>75</v>
      </c>
      <c r="G82" s="5"/>
      <c r="H82" s="5">
        <v>35</v>
      </c>
      <c r="I82" s="5"/>
      <c r="J82" s="5">
        <v>58</v>
      </c>
      <c r="K82" s="5"/>
      <c r="L82" s="5">
        <v>66</v>
      </c>
      <c r="M82" s="5"/>
      <c r="N82" s="5">
        <v>65</v>
      </c>
      <c r="O82" s="5"/>
      <c r="P82" s="6">
        <f>SUM(F82:O82)</f>
        <v>299</v>
      </c>
      <c r="Q82" s="91"/>
      <c r="R82" s="91"/>
      <c r="S82" s="80"/>
      <c r="T82" s="69">
        <v>30</v>
      </c>
      <c r="U82" s="5"/>
      <c r="V82" s="5"/>
      <c r="Y82" s="20"/>
      <c r="Z82" s="16"/>
      <c r="AA82" s="16"/>
      <c r="AB82" s="53"/>
    </row>
    <row r="83" spans="1:28" ht="15">
      <c r="A83" s="5" t="s">
        <v>9</v>
      </c>
      <c r="B83" s="5" t="s">
        <v>163</v>
      </c>
      <c r="C83" s="19"/>
      <c r="D83" s="5" t="s">
        <v>18</v>
      </c>
      <c r="E83" s="5" t="s">
        <v>164</v>
      </c>
      <c r="F83" s="5">
        <v>31</v>
      </c>
      <c r="G83" s="5"/>
      <c r="H83" s="5">
        <v>17</v>
      </c>
      <c r="I83" s="5"/>
      <c r="J83" s="5">
        <v>37</v>
      </c>
      <c r="K83" s="5"/>
      <c r="L83" s="5">
        <v>28</v>
      </c>
      <c r="M83" s="5"/>
      <c r="N83" s="5">
        <v>35</v>
      </c>
      <c r="O83" s="5"/>
      <c r="P83" s="6">
        <f>SUM(F83:O83)</f>
        <v>148</v>
      </c>
      <c r="Q83" s="91"/>
      <c r="R83" s="91"/>
      <c r="S83" s="80"/>
      <c r="T83" s="69">
        <v>25</v>
      </c>
      <c r="U83" s="5"/>
      <c r="V83" s="5"/>
      <c r="Y83" s="20"/>
      <c r="Z83" s="16"/>
      <c r="AA83" s="16"/>
      <c r="AB83" s="53"/>
    </row>
    <row r="84" spans="1:28" ht="15">
      <c r="A84" s="5"/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91"/>
      <c r="R84" s="91"/>
      <c r="S84" s="85"/>
      <c r="Y84" s="20"/>
      <c r="Z84" s="16"/>
      <c r="AA84" s="16"/>
      <c r="AB84" s="53"/>
    </row>
    <row r="85" spans="2:20" s="5" customFormat="1" ht="13.5" customHeight="1">
      <c r="B85" s="6" t="s">
        <v>53</v>
      </c>
      <c r="C85" s="23"/>
      <c r="P85" s="6"/>
      <c r="Q85" s="91"/>
      <c r="R85" s="91"/>
      <c r="S85" s="86"/>
      <c r="T85" s="69"/>
    </row>
    <row r="86" spans="1:28" s="5" customFormat="1" ht="13.5" customHeight="1">
      <c r="A86" s="5" t="s">
        <v>8</v>
      </c>
      <c r="B86" s="5" t="s">
        <v>84</v>
      </c>
      <c r="C86" s="20"/>
      <c r="D86" s="5" t="s">
        <v>54</v>
      </c>
      <c r="E86" s="5" t="s">
        <v>85</v>
      </c>
      <c r="F86" s="5">
        <v>120</v>
      </c>
      <c r="H86" s="5">
        <v>120</v>
      </c>
      <c r="J86" s="5">
        <v>120</v>
      </c>
      <c r="L86" s="5">
        <v>120</v>
      </c>
      <c r="N86" s="5">
        <v>120</v>
      </c>
      <c r="P86" s="6">
        <f>SUM(F86:O86)</f>
        <v>600</v>
      </c>
      <c r="Q86" s="91"/>
      <c r="R86" s="91"/>
      <c r="S86" s="86"/>
      <c r="T86" s="69">
        <v>30</v>
      </c>
      <c r="W86" s="20"/>
      <c r="Z86" s="16"/>
      <c r="AA86" s="16"/>
      <c r="AB86" s="17"/>
    </row>
    <row r="87" spans="1:28" s="5" customFormat="1" ht="13.5" customHeight="1">
      <c r="A87" s="5" t="s">
        <v>9</v>
      </c>
      <c r="B87" s="5" t="s">
        <v>83</v>
      </c>
      <c r="C87" s="20"/>
      <c r="D87" s="5" t="s">
        <v>7</v>
      </c>
      <c r="E87" s="5" t="s">
        <v>167</v>
      </c>
      <c r="F87" s="5">
        <v>120</v>
      </c>
      <c r="H87" s="5">
        <v>76</v>
      </c>
      <c r="J87" s="5">
        <v>120</v>
      </c>
      <c r="L87" s="5">
        <v>120</v>
      </c>
      <c r="N87" s="5">
        <v>120</v>
      </c>
      <c r="P87" s="6">
        <f>SUM(F87:O87)</f>
        <v>556</v>
      </c>
      <c r="Q87" s="91"/>
      <c r="R87" s="91"/>
      <c r="S87" s="80"/>
      <c r="T87" s="69">
        <v>25</v>
      </c>
      <c r="Z87" s="16"/>
      <c r="AA87" s="16"/>
      <c r="AB87" s="17"/>
    </row>
    <row r="88" spans="1:20" ht="13.5" customHeight="1">
      <c r="A88" s="5" t="s">
        <v>11</v>
      </c>
      <c r="B88" s="5" t="s">
        <v>91</v>
      </c>
      <c r="C88" s="19"/>
      <c r="D88" s="5" t="s">
        <v>54</v>
      </c>
      <c r="E88" s="5" t="s">
        <v>92</v>
      </c>
      <c r="F88" s="5">
        <v>120</v>
      </c>
      <c r="G88" s="5"/>
      <c r="H88" s="5">
        <v>120</v>
      </c>
      <c r="I88" s="5"/>
      <c r="J88" s="35">
        <v>120</v>
      </c>
      <c r="K88" s="35"/>
      <c r="L88" s="35">
        <v>107</v>
      </c>
      <c r="M88" s="35"/>
      <c r="N88" s="35">
        <v>87</v>
      </c>
      <c r="O88" s="35"/>
      <c r="P88" s="6">
        <f>SUM(F88:O88)</f>
        <v>554</v>
      </c>
      <c r="Q88" s="91"/>
      <c r="R88" s="91"/>
      <c r="T88" s="69">
        <v>21</v>
      </c>
    </row>
    <row r="89" spans="1:28" s="5" customFormat="1" ht="13.5" customHeight="1">
      <c r="A89" s="5" t="s">
        <v>12</v>
      </c>
      <c r="B89" s="5" t="s">
        <v>88</v>
      </c>
      <c r="C89" s="20"/>
      <c r="D89" s="5" t="s">
        <v>89</v>
      </c>
      <c r="E89" s="5" t="s">
        <v>90</v>
      </c>
      <c r="F89" s="5">
        <v>90</v>
      </c>
      <c r="H89" s="5">
        <v>104</v>
      </c>
      <c r="J89" s="5">
        <v>100</v>
      </c>
      <c r="L89" s="5">
        <v>120</v>
      </c>
      <c r="N89" s="5">
        <v>0</v>
      </c>
      <c r="P89" s="6">
        <f>SUM(F89:O89)</f>
        <v>414</v>
      </c>
      <c r="Q89" s="91"/>
      <c r="R89" s="91"/>
      <c r="S89" s="86"/>
      <c r="T89" s="69">
        <v>18</v>
      </c>
      <c r="Z89" s="16"/>
      <c r="AA89" s="16"/>
      <c r="AB89" s="17"/>
    </row>
    <row r="90" spans="3:28" s="5" customFormat="1" ht="13.5" customHeight="1">
      <c r="C90" s="20"/>
      <c r="P90" s="6"/>
      <c r="Q90" s="91"/>
      <c r="R90" s="91"/>
      <c r="S90" s="86"/>
      <c r="T90" s="69"/>
      <c r="W90" s="20"/>
      <c r="Z90" s="16"/>
      <c r="AA90" s="16"/>
      <c r="AB90" s="17"/>
    </row>
    <row r="91" spans="2:28" s="5" customFormat="1" ht="13.5" customHeight="1">
      <c r="B91" s="6" t="s">
        <v>29</v>
      </c>
      <c r="C91" s="19"/>
      <c r="P91" s="6"/>
      <c r="Q91" s="91"/>
      <c r="R91" s="91"/>
      <c r="S91" s="86"/>
      <c r="T91" s="69"/>
      <c r="AA91" s="16"/>
      <c r="AB91" s="17"/>
    </row>
    <row r="92" spans="1:28" ht="15">
      <c r="A92" s="5" t="s">
        <v>8</v>
      </c>
      <c r="B92" s="27" t="s">
        <v>168</v>
      </c>
      <c r="C92" s="27" t="s">
        <v>24</v>
      </c>
      <c r="D92" s="5" t="s">
        <v>22</v>
      </c>
      <c r="E92" s="15">
        <v>494</v>
      </c>
      <c r="F92" s="5">
        <v>5</v>
      </c>
      <c r="G92" s="5">
        <v>5</v>
      </c>
      <c r="H92" s="5">
        <v>3</v>
      </c>
      <c r="I92" s="5">
        <v>6</v>
      </c>
      <c r="J92" s="5">
        <v>6</v>
      </c>
      <c r="K92" s="5">
        <v>5</v>
      </c>
      <c r="L92" s="5">
        <v>9</v>
      </c>
      <c r="M92" s="5">
        <v>3</v>
      </c>
      <c r="N92" s="5">
        <v>5</v>
      </c>
      <c r="O92" s="5">
        <v>3</v>
      </c>
      <c r="P92" s="6">
        <f>SUM(F92:O92)</f>
        <v>50</v>
      </c>
      <c r="T92" s="69">
        <v>30</v>
      </c>
      <c r="V92" s="14"/>
      <c r="X92" s="5"/>
      <c r="Y92" s="5"/>
      <c r="Z92" s="16"/>
      <c r="AA92" s="16"/>
      <c r="AB92" s="17"/>
    </row>
    <row r="93" spans="1:28" ht="15">
      <c r="A93" s="5"/>
      <c r="B93" s="14"/>
      <c r="C93" s="1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91"/>
      <c r="R93" s="91"/>
      <c r="S93" s="80"/>
      <c r="U93" s="5"/>
      <c r="V93" s="5"/>
      <c r="X93" s="5"/>
      <c r="Y93" s="5"/>
      <c r="Z93" s="16"/>
      <c r="AA93" s="16"/>
      <c r="AB93" s="17"/>
    </row>
    <row r="94" spans="2:28" ht="15">
      <c r="B94" s="6" t="s">
        <v>30</v>
      </c>
      <c r="C94" s="2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/>
      <c r="V94" s="14"/>
      <c r="X94" s="5"/>
      <c r="Y94" s="5"/>
      <c r="Z94" s="16"/>
      <c r="AA94" s="16"/>
      <c r="AB94" s="17"/>
    </row>
    <row r="95" spans="1:28" ht="15">
      <c r="A95" s="5" t="s">
        <v>8</v>
      </c>
      <c r="B95" s="95" t="s">
        <v>127</v>
      </c>
      <c r="C95" s="19"/>
      <c r="D95" s="5" t="s">
        <v>122</v>
      </c>
      <c r="E95" s="5" t="s">
        <v>128</v>
      </c>
      <c r="F95" s="5">
        <v>54</v>
      </c>
      <c r="G95" s="5">
        <v>54</v>
      </c>
      <c r="H95" s="5">
        <v>60</v>
      </c>
      <c r="I95" s="5">
        <v>60</v>
      </c>
      <c r="J95" s="5">
        <v>60</v>
      </c>
      <c r="K95" s="5">
        <v>54</v>
      </c>
      <c r="L95" s="5">
        <v>60</v>
      </c>
      <c r="M95" s="5">
        <v>60</v>
      </c>
      <c r="N95" s="5">
        <v>59</v>
      </c>
      <c r="O95" s="5">
        <v>57</v>
      </c>
      <c r="P95" s="6">
        <f aca="true" t="shared" si="5" ref="P95:P102">SUM(F95:O95)</f>
        <v>578</v>
      </c>
      <c r="Q95" s="91"/>
      <c r="R95" s="91"/>
      <c r="S95" s="80"/>
      <c r="T95" s="69">
        <v>30</v>
      </c>
      <c r="V95" s="14"/>
      <c r="X95" s="5"/>
      <c r="Y95" s="5"/>
      <c r="Z95" s="16"/>
      <c r="AA95" s="16"/>
      <c r="AB95" s="17"/>
    </row>
    <row r="96" spans="1:28" ht="15">
      <c r="A96" s="5" t="s">
        <v>9</v>
      </c>
      <c r="B96" s="14" t="s">
        <v>169</v>
      </c>
      <c r="C96" s="19"/>
      <c r="D96" s="14" t="s">
        <v>170</v>
      </c>
      <c r="E96" s="14" t="s">
        <v>171</v>
      </c>
      <c r="F96" s="5">
        <v>48</v>
      </c>
      <c r="G96" s="5">
        <v>57</v>
      </c>
      <c r="H96" s="5">
        <v>60</v>
      </c>
      <c r="I96" s="5">
        <v>50</v>
      </c>
      <c r="J96" s="5">
        <v>60</v>
      </c>
      <c r="K96" s="5">
        <v>40</v>
      </c>
      <c r="L96" s="5">
        <v>47</v>
      </c>
      <c r="M96" s="5">
        <v>53</v>
      </c>
      <c r="N96" s="5">
        <v>45</v>
      </c>
      <c r="O96" s="5">
        <v>49</v>
      </c>
      <c r="P96" s="6">
        <f t="shared" si="5"/>
        <v>509</v>
      </c>
      <c r="Q96" s="5"/>
      <c r="R96" s="5"/>
      <c r="S96" s="5"/>
      <c r="T96" s="69">
        <v>25</v>
      </c>
      <c r="U96" s="5"/>
      <c r="V96" s="14"/>
      <c r="X96" s="5"/>
      <c r="Y96" s="5"/>
      <c r="Z96" s="16"/>
      <c r="AA96" s="16"/>
      <c r="AB96" s="17"/>
    </row>
    <row r="97" spans="1:28" s="5" customFormat="1" ht="13.5" customHeight="1">
      <c r="A97" s="5" t="s">
        <v>11</v>
      </c>
      <c r="B97" s="95" t="s">
        <v>125</v>
      </c>
      <c r="C97" s="19"/>
      <c r="D97" s="5" t="s">
        <v>122</v>
      </c>
      <c r="E97" s="5" t="s">
        <v>126</v>
      </c>
      <c r="F97" s="5">
        <v>45</v>
      </c>
      <c r="G97" s="5">
        <v>48</v>
      </c>
      <c r="H97" s="5">
        <v>45</v>
      </c>
      <c r="I97" s="5">
        <v>46</v>
      </c>
      <c r="J97" s="5">
        <v>52</v>
      </c>
      <c r="K97" s="5">
        <v>47</v>
      </c>
      <c r="L97" s="5">
        <v>45</v>
      </c>
      <c r="M97" s="5">
        <v>43</v>
      </c>
      <c r="N97" s="5">
        <v>38</v>
      </c>
      <c r="O97" s="5">
        <v>59</v>
      </c>
      <c r="P97" s="6">
        <f t="shared" si="5"/>
        <v>468</v>
      </c>
      <c r="Q97" s="91"/>
      <c r="R97" s="91"/>
      <c r="S97" s="80"/>
      <c r="T97" s="69">
        <v>21</v>
      </c>
      <c r="V97" s="14"/>
      <c r="W97" s="20"/>
      <c r="Y97" s="15"/>
      <c r="Z97" s="16"/>
      <c r="AA97" s="16"/>
      <c r="AB97" s="54"/>
    </row>
    <row r="98" spans="1:28" ht="15">
      <c r="A98" s="5" t="s">
        <v>12</v>
      </c>
      <c r="B98" s="5" t="s">
        <v>204</v>
      </c>
      <c r="D98" s="5" t="s">
        <v>44</v>
      </c>
      <c r="E98" s="5" t="s">
        <v>151</v>
      </c>
      <c r="F98" s="5">
        <v>43</v>
      </c>
      <c r="G98" s="5">
        <v>37</v>
      </c>
      <c r="H98" s="5">
        <v>60</v>
      </c>
      <c r="I98" s="5">
        <v>32</v>
      </c>
      <c r="J98" s="5">
        <v>28</v>
      </c>
      <c r="K98" s="5">
        <v>43</v>
      </c>
      <c r="L98" s="5">
        <v>60</v>
      </c>
      <c r="M98" s="5">
        <v>60</v>
      </c>
      <c r="N98" s="5">
        <v>60</v>
      </c>
      <c r="O98" s="5">
        <v>38</v>
      </c>
      <c r="P98" s="6">
        <f t="shared" si="5"/>
        <v>461</v>
      </c>
      <c r="Q98" s="91"/>
      <c r="R98" s="91"/>
      <c r="S98" s="80"/>
      <c r="T98" s="69">
        <v>18</v>
      </c>
      <c r="V98" s="14"/>
      <c r="X98" s="5"/>
      <c r="Y98" s="5"/>
      <c r="Z98" s="16"/>
      <c r="AA98" s="16"/>
      <c r="AB98" s="17"/>
    </row>
    <row r="99" spans="1:28" ht="15">
      <c r="A99" s="5" t="s">
        <v>13</v>
      </c>
      <c r="B99" s="5" t="s">
        <v>163</v>
      </c>
      <c r="C99" s="19"/>
      <c r="D99" s="5" t="s">
        <v>18</v>
      </c>
      <c r="E99" s="5" t="s">
        <v>164</v>
      </c>
      <c r="F99" s="5">
        <v>47</v>
      </c>
      <c r="G99" s="5">
        <v>43</v>
      </c>
      <c r="H99" s="5">
        <v>51</v>
      </c>
      <c r="I99" s="5">
        <v>44</v>
      </c>
      <c r="J99" s="5">
        <v>37</v>
      </c>
      <c r="K99" s="5">
        <v>60</v>
      </c>
      <c r="L99" s="5">
        <v>48</v>
      </c>
      <c r="M99" s="5">
        <v>34</v>
      </c>
      <c r="N99" s="5">
        <v>50</v>
      </c>
      <c r="O99" s="5">
        <v>45</v>
      </c>
      <c r="P99" s="6">
        <f t="shared" si="5"/>
        <v>459</v>
      </c>
      <c r="Q99" s="91"/>
      <c r="R99" s="91"/>
      <c r="S99" s="80"/>
      <c r="T99" s="69">
        <v>16</v>
      </c>
      <c r="U99" s="5"/>
      <c r="V99" s="5"/>
      <c r="X99" s="5"/>
      <c r="Y99" s="5"/>
      <c r="Z99" s="16"/>
      <c r="AA99" s="16"/>
      <c r="AB99" s="17"/>
    </row>
    <row r="100" spans="1:28" ht="15">
      <c r="A100" s="5" t="s">
        <v>10</v>
      </c>
      <c r="B100" s="14" t="s">
        <v>64</v>
      </c>
      <c r="C100" s="19"/>
      <c r="D100" s="5" t="s">
        <v>48</v>
      </c>
      <c r="E100" s="5" t="s">
        <v>49</v>
      </c>
      <c r="F100" s="5">
        <v>40</v>
      </c>
      <c r="G100" s="5">
        <v>8</v>
      </c>
      <c r="H100" s="5">
        <v>30</v>
      </c>
      <c r="I100" s="5">
        <v>47</v>
      </c>
      <c r="J100" s="5">
        <v>51</v>
      </c>
      <c r="K100" s="5">
        <v>31</v>
      </c>
      <c r="L100" s="5">
        <v>59</v>
      </c>
      <c r="M100" s="5">
        <v>46</v>
      </c>
      <c r="N100" s="5">
        <v>56</v>
      </c>
      <c r="O100" s="5">
        <v>35</v>
      </c>
      <c r="P100" s="6">
        <f t="shared" si="5"/>
        <v>403</v>
      </c>
      <c r="T100" s="69">
        <v>15</v>
      </c>
      <c r="V100" s="14"/>
      <c r="X100" s="5"/>
      <c r="Y100" s="5"/>
      <c r="Z100" s="16"/>
      <c r="AA100" s="16"/>
      <c r="AB100" s="17"/>
    </row>
    <row r="101" spans="1:21" s="5" customFormat="1" ht="13.5" customHeight="1">
      <c r="A101" s="5" t="s">
        <v>14</v>
      </c>
      <c r="B101" s="5" t="s">
        <v>160</v>
      </c>
      <c r="C101" s="19"/>
      <c r="D101" s="5" t="s">
        <v>156</v>
      </c>
      <c r="E101" s="5" t="s">
        <v>161</v>
      </c>
      <c r="F101" s="5">
        <v>60</v>
      </c>
      <c r="G101" s="5">
        <v>41</v>
      </c>
      <c r="H101" s="5">
        <v>45</v>
      </c>
      <c r="I101" s="5">
        <v>54</v>
      </c>
      <c r="J101" s="5">
        <v>30</v>
      </c>
      <c r="K101" s="5">
        <v>30</v>
      </c>
      <c r="L101" s="5">
        <v>30</v>
      </c>
      <c r="M101" s="5">
        <v>49</v>
      </c>
      <c r="N101" s="5">
        <v>32</v>
      </c>
      <c r="O101" s="5">
        <v>6</v>
      </c>
      <c r="P101" s="6">
        <f t="shared" si="5"/>
        <v>377</v>
      </c>
      <c r="Q101" s="91"/>
      <c r="R101" s="91"/>
      <c r="S101" s="84"/>
      <c r="T101" s="69">
        <v>14</v>
      </c>
      <c r="U101" s="20"/>
    </row>
    <row r="102" spans="1:28" s="5" customFormat="1" ht="13.5" customHeight="1">
      <c r="A102" s="5" t="s">
        <v>15</v>
      </c>
      <c r="B102" s="5" t="s">
        <v>173</v>
      </c>
      <c r="C102" s="19"/>
      <c r="D102" s="5" t="s">
        <v>122</v>
      </c>
      <c r="E102" s="5" t="s">
        <v>174</v>
      </c>
      <c r="F102" s="5">
        <v>25</v>
      </c>
      <c r="G102" s="5">
        <v>30</v>
      </c>
      <c r="H102" s="5">
        <v>28</v>
      </c>
      <c r="I102" s="5">
        <v>25</v>
      </c>
      <c r="J102" s="5">
        <v>27</v>
      </c>
      <c r="K102" s="5">
        <v>32</v>
      </c>
      <c r="L102" s="5">
        <v>26</v>
      </c>
      <c r="M102" s="5">
        <v>30</v>
      </c>
      <c r="N102" s="5">
        <v>28</v>
      </c>
      <c r="O102" s="5">
        <v>32</v>
      </c>
      <c r="P102" s="6">
        <f t="shared" si="5"/>
        <v>283</v>
      </c>
      <c r="Q102" s="91"/>
      <c r="R102" s="91"/>
      <c r="S102" s="80"/>
      <c r="T102" s="69">
        <v>13</v>
      </c>
      <c r="W102" s="20"/>
      <c r="Z102" s="16"/>
      <c r="AA102" s="16"/>
      <c r="AB102" s="17"/>
    </row>
    <row r="103" spans="3:21" s="5" customFormat="1" ht="13.5" customHeight="1">
      <c r="C103" s="19"/>
      <c r="O103" s="35"/>
      <c r="P103" s="6"/>
      <c r="Q103" s="91"/>
      <c r="R103" s="91"/>
      <c r="S103" s="84"/>
      <c r="T103" s="69"/>
      <c r="U103" s="20"/>
    </row>
    <row r="104" spans="1:18" ht="12.75">
      <c r="A104" s="5"/>
      <c r="B104" s="6" t="s">
        <v>55</v>
      </c>
      <c r="C104" s="28"/>
      <c r="D104" s="5"/>
      <c r="E104" s="5"/>
      <c r="G104" s="35"/>
      <c r="H104" s="35"/>
      <c r="I104" s="35"/>
      <c r="J104" s="35"/>
      <c r="K104" s="35"/>
      <c r="L104" s="35"/>
      <c r="M104" s="35"/>
      <c r="N104" s="35"/>
      <c r="O104" s="35"/>
      <c r="Q104" s="91"/>
      <c r="R104" s="91"/>
    </row>
    <row r="105" spans="1:20" ht="12.75">
      <c r="A105" s="5" t="s">
        <v>8</v>
      </c>
      <c r="B105" s="5" t="s">
        <v>186</v>
      </c>
      <c r="C105" s="19"/>
      <c r="D105" s="5" t="s">
        <v>7</v>
      </c>
      <c r="E105" s="5" t="s">
        <v>202</v>
      </c>
      <c r="F105" s="5" t="s">
        <v>191</v>
      </c>
      <c r="G105" s="35"/>
      <c r="H105" s="5"/>
      <c r="I105" s="5"/>
      <c r="J105" s="5">
        <v>120</v>
      </c>
      <c r="K105" s="5"/>
      <c r="L105" s="5">
        <v>120</v>
      </c>
      <c r="M105" s="5"/>
      <c r="N105" s="5">
        <v>120</v>
      </c>
      <c r="O105" s="5"/>
      <c r="P105" s="6">
        <f>SUM(F105:O105)</f>
        <v>360</v>
      </c>
      <c r="T105" s="69">
        <v>30</v>
      </c>
    </row>
    <row r="106" spans="1:20" ht="12.75">
      <c r="A106" s="5" t="s">
        <v>9</v>
      </c>
      <c r="B106" s="5" t="s">
        <v>69</v>
      </c>
      <c r="C106" s="19"/>
      <c r="D106" s="5" t="s">
        <v>7</v>
      </c>
      <c r="E106" s="5" t="s">
        <v>70</v>
      </c>
      <c r="F106" s="14" t="s">
        <v>192</v>
      </c>
      <c r="G106" s="35"/>
      <c r="H106" s="5"/>
      <c r="I106" s="5"/>
      <c r="J106" s="35">
        <v>110</v>
      </c>
      <c r="K106" s="5"/>
      <c r="L106" s="35">
        <v>120</v>
      </c>
      <c r="M106" s="5"/>
      <c r="N106" s="35">
        <v>120</v>
      </c>
      <c r="O106" s="5"/>
      <c r="P106" s="6">
        <f>SUM(F106:O106)</f>
        <v>350</v>
      </c>
      <c r="T106" s="69">
        <v>25</v>
      </c>
    </row>
    <row r="107" spans="1:28" ht="13.5" customHeight="1">
      <c r="A107" s="5" t="s">
        <v>11</v>
      </c>
      <c r="B107" s="14" t="s">
        <v>165</v>
      </c>
      <c r="D107" s="5" t="s">
        <v>37</v>
      </c>
      <c r="E107" s="15" t="s">
        <v>166</v>
      </c>
      <c r="F107" s="5" t="s">
        <v>193</v>
      </c>
      <c r="G107" s="5"/>
      <c r="H107" s="5"/>
      <c r="I107" s="5"/>
      <c r="J107" s="5">
        <v>95</v>
      </c>
      <c r="K107" s="5"/>
      <c r="L107" s="5">
        <v>120</v>
      </c>
      <c r="M107" s="5"/>
      <c r="N107" s="5">
        <v>100</v>
      </c>
      <c r="O107" s="5"/>
      <c r="P107" s="6">
        <f>SUM(F107:O107)</f>
        <v>315</v>
      </c>
      <c r="Q107" s="91"/>
      <c r="R107" s="91"/>
      <c r="S107" s="80"/>
      <c r="T107" s="69">
        <v>21</v>
      </c>
      <c r="U107" s="5"/>
      <c r="V107" s="5"/>
      <c r="W107" s="5"/>
      <c r="X107" s="5"/>
      <c r="Y107" s="5"/>
      <c r="Z107" s="5"/>
      <c r="AA107" s="14"/>
      <c r="AB107" s="5"/>
    </row>
    <row r="108" spans="1:19" ht="12.75">
      <c r="A108" s="5"/>
      <c r="B108" s="5"/>
      <c r="D108" s="5"/>
      <c r="E108" s="1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91"/>
      <c r="R108" s="91"/>
      <c r="S108" s="80"/>
    </row>
    <row r="109" spans="1:28" s="5" customFormat="1" ht="13.5" customHeight="1">
      <c r="A109"/>
      <c r="B109" s="45" t="s">
        <v>129</v>
      </c>
      <c r="C109" s="20"/>
      <c r="D109" s="14"/>
      <c r="E109" s="14"/>
      <c r="P109" s="6"/>
      <c r="Q109" s="88"/>
      <c r="R109" s="88"/>
      <c r="S109" s="81"/>
      <c r="T109" s="69"/>
      <c r="V109" s="14"/>
      <c r="W109" s="20"/>
      <c r="Z109" s="16"/>
      <c r="AA109" s="16"/>
      <c r="AB109" s="17"/>
    </row>
    <row r="110" spans="1:20" ht="12.75">
      <c r="A110" t="s">
        <v>8</v>
      </c>
      <c r="B110" s="27" t="s">
        <v>130</v>
      </c>
      <c r="C110" s="27" t="s">
        <v>24</v>
      </c>
      <c r="D110" s="5" t="s">
        <v>54</v>
      </c>
      <c r="E110" s="5" t="s">
        <v>131</v>
      </c>
      <c r="F110" s="5" t="s">
        <v>194</v>
      </c>
      <c r="J110">
        <v>68</v>
      </c>
      <c r="L110">
        <v>75</v>
      </c>
      <c r="N110">
        <v>72</v>
      </c>
      <c r="P110" s="6">
        <f>SUM(F110:O110)</f>
        <v>215</v>
      </c>
      <c r="T110" s="69">
        <v>30</v>
      </c>
    </row>
    <row r="111" spans="2:16" ht="12.75">
      <c r="B111" s="19"/>
      <c r="C111" s="19"/>
      <c r="D111" s="5"/>
      <c r="E111" s="5"/>
      <c r="F111" s="5"/>
      <c r="P111" s="6"/>
    </row>
    <row r="112" spans="2:25" ht="12.75">
      <c r="B112" s="6" t="s">
        <v>31</v>
      </c>
      <c r="C112" s="2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V112" s="5"/>
      <c r="W112" s="19"/>
      <c r="X112" s="5"/>
      <c r="Y112" s="5"/>
    </row>
    <row r="113" spans="1:28" s="5" customFormat="1" ht="13.5" customHeight="1">
      <c r="A113" t="s">
        <v>8</v>
      </c>
      <c r="B113" s="5" t="s">
        <v>81</v>
      </c>
      <c r="C113" s="20"/>
      <c r="D113" s="5" t="s">
        <v>66</v>
      </c>
      <c r="E113" s="5" t="s">
        <v>82</v>
      </c>
      <c r="F113" s="5" t="s">
        <v>196</v>
      </c>
      <c r="G113" s="35"/>
      <c r="H113" s="35"/>
      <c r="I113" s="35"/>
      <c r="J113" s="35">
        <v>120</v>
      </c>
      <c r="K113" s="35"/>
      <c r="L113" s="35">
        <v>120</v>
      </c>
      <c r="M113" s="35"/>
      <c r="N113" s="35">
        <v>120</v>
      </c>
      <c r="O113" s="35"/>
      <c r="P113" s="6">
        <f>SUM(F113:O113)</f>
        <v>360</v>
      </c>
      <c r="Q113" s="88">
        <v>150</v>
      </c>
      <c r="R113" s="88"/>
      <c r="S113" s="81"/>
      <c r="T113" s="69">
        <v>30</v>
      </c>
      <c r="V113" s="14"/>
      <c r="W113" s="20"/>
      <c r="Z113" s="16"/>
      <c r="AA113" s="16"/>
      <c r="AB113" s="17"/>
    </row>
    <row r="114" spans="1:28" ht="13.5" customHeight="1">
      <c r="A114" s="5" t="s">
        <v>9</v>
      </c>
      <c r="B114" s="14" t="s">
        <v>165</v>
      </c>
      <c r="D114" s="5" t="s">
        <v>37</v>
      </c>
      <c r="E114" s="15" t="s">
        <v>166</v>
      </c>
      <c r="F114" s="5" t="s">
        <v>195</v>
      </c>
      <c r="G114" s="5"/>
      <c r="H114" s="5"/>
      <c r="I114" s="5"/>
      <c r="J114" s="5">
        <v>120</v>
      </c>
      <c r="K114" s="5"/>
      <c r="L114" s="5">
        <v>120</v>
      </c>
      <c r="M114" s="5"/>
      <c r="N114" s="5">
        <v>120</v>
      </c>
      <c r="O114" s="5"/>
      <c r="P114" s="6">
        <f>SUM(F114:O114)</f>
        <v>360</v>
      </c>
      <c r="Q114" s="91">
        <v>0</v>
      </c>
      <c r="R114" s="91"/>
      <c r="S114" s="80"/>
      <c r="T114" s="69">
        <v>25</v>
      </c>
      <c r="U114" s="5"/>
      <c r="V114" s="5"/>
      <c r="W114" s="5"/>
      <c r="X114" s="5"/>
      <c r="Y114" s="5"/>
      <c r="Z114" s="5"/>
      <c r="AA114" s="14"/>
      <c r="AB114" s="5"/>
    </row>
    <row r="115" spans="22:28" ht="12.75">
      <c r="V115" s="5"/>
      <c r="W115" s="5"/>
      <c r="X115" s="5"/>
      <c r="Y115" s="5"/>
      <c r="Z115" s="5"/>
      <c r="AA115" s="14"/>
      <c r="AB115" s="5"/>
    </row>
    <row r="116" spans="1:19" ht="12.75">
      <c r="A116" s="5"/>
      <c r="B116" s="6" t="s">
        <v>56</v>
      </c>
      <c r="D116" s="5"/>
      <c r="E116" s="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Q116" s="91"/>
      <c r="R116" s="91"/>
      <c r="S116" s="80"/>
    </row>
    <row r="117" spans="1:20" ht="12.75">
      <c r="A117" s="5" t="s">
        <v>8</v>
      </c>
      <c r="B117" s="5" t="s">
        <v>91</v>
      </c>
      <c r="C117" s="19"/>
      <c r="D117" s="5" t="s">
        <v>54</v>
      </c>
      <c r="E117" s="5" t="s">
        <v>92</v>
      </c>
      <c r="F117" s="5" t="s">
        <v>59</v>
      </c>
      <c r="G117" s="5"/>
      <c r="H117" s="5"/>
      <c r="I117" s="5"/>
      <c r="J117" s="35">
        <v>120</v>
      </c>
      <c r="K117" s="35"/>
      <c r="L117" s="35">
        <v>120</v>
      </c>
      <c r="M117" s="35"/>
      <c r="N117" s="35">
        <v>120</v>
      </c>
      <c r="O117" s="35"/>
      <c r="P117" s="6">
        <f aca="true" t="shared" si="6" ref="P117:P122">SUM(F117:O117)</f>
        <v>360</v>
      </c>
      <c r="Q117" s="91">
        <v>180</v>
      </c>
      <c r="R117" s="91">
        <v>180</v>
      </c>
      <c r="T117" s="69">
        <v>30</v>
      </c>
    </row>
    <row r="118" spans="1:20" ht="12.75">
      <c r="A118" s="5" t="s">
        <v>9</v>
      </c>
      <c r="B118" s="5" t="s">
        <v>60</v>
      </c>
      <c r="C118" s="19"/>
      <c r="D118" s="5" t="s">
        <v>54</v>
      </c>
      <c r="E118" s="5" t="s">
        <v>61</v>
      </c>
      <c r="F118" s="5" t="s">
        <v>135</v>
      </c>
      <c r="G118" s="5"/>
      <c r="H118" s="5"/>
      <c r="I118" s="5"/>
      <c r="J118" s="35">
        <v>120</v>
      </c>
      <c r="K118" s="35"/>
      <c r="L118" s="35">
        <v>120</v>
      </c>
      <c r="M118" s="35"/>
      <c r="N118" s="35">
        <v>120</v>
      </c>
      <c r="O118" s="35"/>
      <c r="P118" s="6">
        <f t="shared" si="6"/>
        <v>360</v>
      </c>
      <c r="Q118" s="91">
        <v>180</v>
      </c>
      <c r="R118" s="91">
        <v>63</v>
      </c>
      <c r="T118" s="69">
        <v>25</v>
      </c>
    </row>
    <row r="119" spans="1:20" ht="12.75">
      <c r="A119" s="5" t="s">
        <v>11</v>
      </c>
      <c r="B119" s="5" t="s">
        <v>57</v>
      </c>
      <c r="D119" s="5" t="s">
        <v>7</v>
      </c>
      <c r="E119" s="5" t="s">
        <v>58</v>
      </c>
      <c r="F119" s="5" t="s">
        <v>136</v>
      </c>
      <c r="G119" s="35"/>
      <c r="H119" s="35"/>
      <c r="I119" s="35"/>
      <c r="J119" s="35">
        <v>120</v>
      </c>
      <c r="K119" s="35"/>
      <c r="L119" s="35">
        <v>120</v>
      </c>
      <c r="M119" s="35"/>
      <c r="N119" s="35">
        <v>120</v>
      </c>
      <c r="O119" s="35"/>
      <c r="P119" s="6">
        <f>SUM(F119:O119)</f>
        <v>360</v>
      </c>
      <c r="Q119" s="91">
        <v>92</v>
      </c>
      <c r="R119" s="91"/>
      <c r="T119" s="69">
        <v>21</v>
      </c>
    </row>
    <row r="120" spans="1:20" ht="12.75">
      <c r="A120" s="5" t="s">
        <v>12</v>
      </c>
      <c r="B120" s="5" t="s">
        <v>60</v>
      </c>
      <c r="C120" s="19"/>
      <c r="D120" s="5" t="s">
        <v>54</v>
      </c>
      <c r="E120" s="5" t="s">
        <v>61</v>
      </c>
      <c r="F120" s="5" t="s">
        <v>59</v>
      </c>
      <c r="G120" s="5"/>
      <c r="H120" s="5"/>
      <c r="I120" s="5"/>
      <c r="J120" s="35">
        <v>120</v>
      </c>
      <c r="K120" s="35"/>
      <c r="L120" s="35">
        <v>120</v>
      </c>
      <c r="M120" s="35"/>
      <c r="N120" s="35">
        <v>120</v>
      </c>
      <c r="O120" s="35"/>
      <c r="P120" s="6">
        <f t="shared" si="6"/>
        <v>360</v>
      </c>
      <c r="Q120" s="91">
        <v>63</v>
      </c>
      <c r="R120" s="91"/>
      <c r="T120" s="69">
        <v>18</v>
      </c>
    </row>
    <row r="121" spans="1:20" ht="12.75">
      <c r="A121" s="5" t="s">
        <v>13</v>
      </c>
      <c r="B121" s="5" t="s">
        <v>83</v>
      </c>
      <c r="D121" s="5" t="s">
        <v>7</v>
      </c>
      <c r="E121" s="5" t="s">
        <v>167</v>
      </c>
      <c r="F121" s="5" t="s">
        <v>136</v>
      </c>
      <c r="J121" s="35">
        <v>80</v>
      </c>
      <c r="L121" s="35">
        <v>120</v>
      </c>
      <c r="N121" s="35">
        <v>120</v>
      </c>
      <c r="P121" s="6">
        <f t="shared" si="6"/>
        <v>320</v>
      </c>
      <c r="T121" s="69">
        <v>16</v>
      </c>
    </row>
    <row r="122" spans="1:20" ht="12.75">
      <c r="A122" s="5" t="s">
        <v>10</v>
      </c>
      <c r="B122" s="5" t="s">
        <v>100</v>
      </c>
      <c r="D122" s="5" t="s">
        <v>7</v>
      </c>
      <c r="E122" s="5" t="s">
        <v>101</v>
      </c>
      <c r="F122" s="5" t="s">
        <v>197</v>
      </c>
      <c r="G122" s="5"/>
      <c r="H122" s="5"/>
      <c r="I122" s="5"/>
      <c r="J122" s="35">
        <v>105</v>
      </c>
      <c r="K122" s="35"/>
      <c r="L122" s="35">
        <v>102</v>
      </c>
      <c r="M122" s="35"/>
      <c r="N122" s="35">
        <v>94</v>
      </c>
      <c r="O122" s="35"/>
      <c r="P122" s="6">
        <f t="shared" si="6"/>
        <v>301</v>
      </c>
      <c r="Q122" s="91"/>
      <c r="R122" s="91"/>
      <c r="T122" s="69">
        <v>15</v>
      </c>
    </row>
    <row r="123" spans="1:20" ht="12.75">
      <c r="A123" s="5" t="s">
        <v>14</v>
      </c>
      <c r="B123" s="5" t="s">
        <v>137</v>
      </c>
      <c r="D123" s="5" t="s">
        <v>54</v>
      </c>
      <c r="E123" s="5" t="s">
        <v>138</v>
      </c>
      <c r="F123" s="5" t="s">
        <v>198</v>
      </c>
      <c r="G123" s="5"/>
      <c r="H123" s="5"/>
      <c r="I123" s="5"/>
      <c r="J123" s="35">
        <v>17</v>
      </c>
      <c r="K123" s="35"/>
      <c r="L123" s="35">
        <v>79</v>
      </c>
      <c r="M123" s="35"/>
      <c r="N123" s="35">
        <v>37</v>
      </c>
      <c r="O123" s="35"/>
      <c r="P123" s="6">
        <f>SUM(F123:O123)</f>
        <v>133</v>
      </c>
      <c r="Q123" s="91"/>
      <c r="R123" s="91"/>
      <c r="T123" s="69">
        <v>14</v>
      </c>
    </row>
    <row r="124" spans="1:18" ht="12.75">
      <c r="A124" s="5"/>
      <c r="B124" s="5"/>
      <c r="D124" s="5"/>
      <c r="E124" s="5"/>
      <c r="F124" s="5"/>
      <c r="G124" s="5"/>
      <c r="H124" s="5"/>
      <c r="I124" s="5"/>
      <c r="J124" s="35"/>
      <c r="K124" s="35"/>
      <c r="L124" s="35"/>
      <c r="M124" s="35"/>
      <c r="N124" s="35"/>
      <c r="O124" s="35"/>
      <c r="P124" s="6"/>
      <c r="Q124" s="91"/>
      <c r="R124" s="91"/>
    </row>
    <row r="125" spans="1:20" ht="20.25">
      <c r="A125" s="5"/>
      <c r="B125" s="18"/>
      <c r="C125" s="22"/>
      <c r="D125" s="18"/>
      <c r="E125" s="18"/>
      <c r="F125" s="18"/>
      <c r="G125" s="37" t="s">
        <v>34</v>
      </c>
      <c r="H125" s="18"/>
      <c r="I125" s="18"/>
      <c r="J125" s="18"/>
      <c r="K125" s="18"/>
      <c r="L125" s="18"/>
      <c r="M125" s="18"/>
      <c r="N125" s="18"/>
      <c r="O125" s="18"/>
      <c r="P125" s="47"/>
      <c r="Q125" s="91"/>
      <c r="R125" s="91"/>
      <c r="S125" s="80"/>
      <c r="T125" s="79"/>
    </row>
    <row r="126" spans="1:19" ht="18">
      <c r="A126" s="5"/>
      <c r="B126" s="18"/>
      <c r="C126" s="22"/>
      <c r="D126" s="18"/>
      <c r="E126" s="18"/>
      <c r="F126" s="29"/>
      <c r="G126" s="33" t="s">
        <v>35</v>
      </c>
      <c r="H126" s="18"/>
      <c r="I126" s="18"/>
      <c r="J126" s="18"/>
      <c r="K126" s="18"/>
      <c r="L126" s="18"/>
      <c r="M126" s="18"/>
      <c r="N126" s="18"/>
      <c r="O126" s="18"/>
      <c r="P126" s="47"/>
      <c r="Q126" s="91"/>
      <c r="R126" s="91"/>
      <c r="S126" s="80"/>
    </row>
    <row r="127" spans="1:19" ht="18">
      <c r="A127" s="5"/>
      <c r="B127" s="29"/>
      <c r="C127" s="51"/>
      <c r="D127" s="30"/>
      <c r="E127" s="29"/>
      <c r="F127" s="29"/>
      <c r="G127" s="31" t="s">
        <v>47</v>
      </c>
      <c r="H127" s="29"/>
      <c r="I127" s="29"/>
      <c r="J127" s="29"/>
      <c r="K127" s="29"/>
      <c r="L127" s="29"/>
      <c r="M127" s="29"/>
      <c r="N127" s="29"/>
      <c r="O127" s="32"/>
      <c r="P127" s="48"/>
      <c r="S127" s="80"/>
    </row>
    <row r="128" spans="1:19" ht="15" customHeight="1">
      <c r="A128" s="5"/>
      <c r="B128" s="29"/>
      <c r="C128" s="51"/>
      <c r="D128" s="30"/>
      <c r="E128" s="29"/>
      <c r="F128" s="29"/>
      <c r="G128" s="52"/>
      <c r="H128" s="29"/>
      <c r="I128" s="29"/>
      <c r="J128" s="29"/>
      <c r="K128" s="29"/>
      <c r="L128" s="29"/>
      <c r="M128" s="29"/>
      <c r="N128" s="29"/>
      <c r="O128" s="32"/>
      <c r="P128" s="48"/>
      <c r="S128" s="80"/>
    </row>
    <row r="129" spans="1:20" ht="18">
      <c r="A129" s="18"/>
      <c r="B129" s="6"/>
      <c r="C129" s="23"/>
      <c r="D129" s="6"/>
      <c r="E129" s="6"/>
      <c r="F129" s="10" t="s">
        <v>21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92"/>
      <c r="R129" s="92"/>
      <c r="T129" s="73"/>
    </row>
    <row r="130" spans="1:20" ht="18">
      <c r="A130" s="29"/>
      <c r="B130" s="5"/>
      <c r="C130" s="19"/>
      <c r="D130" s="5"/>
      <c r="E130" s="5"/>
      <c r="F130" s="11" t="s">
        <v>40</v>
      </c>
      <c r="G130" s="5"/>
      <c r="H130" s="5"/>
      <c r="I130" s="5"/>
      <c r="J130" s="5"/>
      <c r="K130" s="5"/>
      <c r="L130" s="5"/>
      <c r="M130" s="5"/>
      <c r="N130" s="5"/>
      <c r="O130" s="5"/>
      <c r="P130" s="6"/>
      <c r="Q130" s="92"/>
      <c r="R130" s="92"/>
      <c r="S130" s="87"/>
      <c r="T130" s="74"/>
    </row>
    <row r="131" spans="1:20" ht="18">
      <c r="A131" s="29"/>
      <c r="B131" s="5"/>
      <c r="C131" s="19"/>
      <c r="D131" s="5"/>
      <c r="E131" s="5"/>
      <c r="F131" s="11" t="s">
        <v>86</v>
      </c>
      <c r="G131" s="5"/>
      <c r="H131" s="5"/>
      <c r="I131" s="5"/>
      <c r="J131" s="5"/>
      <c r="K131" s="5"/>
      <c r="L131" s="5"/>
      <c r="M131" s="5"/>
      <c r="N131" s="5"/>
      <c r="O131" s="5"/>
      <c r="P131" s="6"/>
      <c r="Q131" s="93"/>
      <c r="R131" s="93"/>
      <c r="S131" s="87"/>
      <c r="T131" s="74"/>
    </row>
    <row r="132" spans="1:19" ht="12.75">
      <c r="A132" s="6"/>
      <c r="B132" s="5"/>
      <c r="C132" s="19"/>
      <c r="D132" s="5"/>
      <c r="E132" s="5"/>
      <c r="F132" s="44" t="s">
        <v>72</v>
      </c>
      <c r="G132" s="5"/>
      <c r="H132" s="5"/>
      <c r="I132" s="5"/>
      <c r="J132" s="5"/>
      <c r="K132" s="5"/>
      <c r="L132" s="5"/>
      <c r="M132" s="5"/>
      <c r="N132" s="5"/>
      <c r="O132" s="5"/>
      <c r="P132" s="6"/>
      <c r="Q132" s="91"/>
      <c r="R132" s="91"/>
      <c r="S132" s="80"/>
    </row>
    <row r="133" spans="1:19" ht="12.75">
      <c r="A133" s="5"/>
      <c r="B133" s="5"/>
      <c r="C133" s="19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6"/>
      <c r="Q133" s="91"/>
      <c r="R133" s="91"/>
      <c r="S133" s="80"/>
    </row>
    <row r="134" spans="1:19" ht="13.5">
      <c r="A134" s="5"/>
      <c r="B134" s="5"/>
      <c r="C134" s="19"/>
      <c r="D134" s="5"/>
      <c r="E134" s="5"/>
      <c r="F134" s="5"/>
      <c r="G134" s="12" t="s">
        <v>62</v>
      </c>
      <c r="H134" s="5"/>
      <c r="I134" s="5"/>
      <c r="J134" s="8"/>
      <c r="K134" s="5"/>
      <c r="L134" s="5"/>
      <c r="M134" s="8"/>
      <c r="N134" s="5"/>
      <c r="O134" s="5"/>
      <c r="P134" s="8"/>
      <c r="Q134" s="91"/>
      <c r="R134" s="91"/>
      <c r="S134" s="80"/>
    </row>
    <row r="135" spans="1:19" ht="13.5">
      <c r="A135" s="5"/>
      <c r="B135" s="5"/>
      <c r="C135" s="19"/>
      <c r="D135" s="5"/>
      <c r="E135" s="5"/>
      <c r="F135" s="5"/>
      <c r="G135" s="12" t="s">
        <v>63</v>
      </c>
      <c r="H135" s="5"/>
      <c r="I135" s="5"/>
      <c r="J135" s="8"/>
      <c r="K135" s="5"/>
      <c r="L135" s="5"/>
      <c r="M135" s="8"/>
      <c r="N135" s="5"/>
      <c r="O135" s="5"/>
      <c r="P135" s="8"/>
      <c r="Q135" s="91"/>
      <c r="R135" s="91"/>
      <c r="S135" s="80"/>
    </row>
  </sheetData>
  <hyperlinks>
    <hyperlink ref="G127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&amp;P&amp;RPI_2013 3. kolo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2013-04-18T17:45:44Z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