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2 - 2. kolo" sheetId="1" r:id="rId1"/>
    <sheet name="List2" sheetId="2" r:id="rId2"/>
    <sheet name="List3" sheetId="3" r:id="rId3"/>
  </sheets>
  <definedNames>
    <definedName name="_xlnm.Print_Area" localSheetId="0">'Pi liga 2012 - 2. kolo'!$A$1:$S$137</definedName>
  </definedNames>
  <calcPr fullCalcOnLoad="1"/>
</workbook>
</file>

<file path=xl/sharedStrings.xml><?xml version="1.0" encoding="utf-8"?>
<sst xmlns="http://schemas.openxmlformats.org/spreadsheetml/2006/main" count="334" uniqueCount="188">
  <si>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</si>
  <si>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</si>
  <si>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</si>
  <si>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</si>
  <si>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</si>
  <si>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</si>
  <si>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</si>
  <si>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</si>
  <si>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</si>
  <si>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</si>
  <si>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</si>
  <si>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</si>
  <si>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</si>
  <si>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</si>
  <si>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</si>
  <si>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</si>
  <si>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</si>
  <si>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</si>
  <si>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Dvořák Pavel</t>
  </si>
  <si>
    <t>74 - 4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</si>
  <si>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</si>
  <si>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</si>
  <si>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</si>
  <si>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</si>
  <si>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</si>
  <si>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</si>
  <si>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</si>
  <si>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</si>
  <si>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</si>
  <si>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</si>
  <si>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</si>
  <si>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</si>
  <si>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</si>
  <si>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</si>
  <si>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</si>
  <si>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</si>
  <si>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</si>
  <si>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</si>
  <si>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</si>
  <si>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</si>
  <si>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</si>
  <si>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</si>
  <si>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</si>
  <si>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</si>
  <si>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</si>
  <si>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</si>
  <si>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</si>
  <si>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</si>
  <si>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</si>
  <si>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Jindřich Luboš Ing.</t>
  </si>
  <si>
    <t>226 - 14</t>
  </si>
  <si>
    <t>A. Tvarůžka</t>
  </si>
  <si>
    <t>9.</t>
  </si>
  <si>
    <t>12.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</si>
  <si>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</si>
  <si>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</si>
  <si>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</si>
  <si>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</si>
  <si>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</si>
  <si>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</si>
  <si>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</si>
  <si>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</si>
  <si>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</si>
  <si>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</si>
  <si>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</si>
  <si>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</si>
  <si>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Pekárek Vojtěch</t>
  </si>
  <si>
    <t>Slaný</t>
  </si>
  <si>
    <t>85 - 43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</si>
  <si>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</si>
  <si>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</si>
  <si>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</si>
  <si>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</si>
  <si>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</si>
  <si>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</si>
  <si>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13.</t>
  </si>
  <si>
    <t>Ráž Adam</t>
  </si>
  <si>
    <t>85 - 67</t>
  </si>
  <si>
    <t>Hanušová Ivana</t>
  </si>
  <si>
    <t>M.Hradiště</t>
  </si>
  <si>
    <t>335 - 1</t>
  </si>
  <si>
    <t>Jiránek Václav</t>
  </si>
  <si>
    <t>BVL</t>
  </si>
  <si>
    <t>Tichý František</t>
  </si>
  <si>
    <t>85 - 17</t>
  </si>
  <si>
    <t>Gerlický Zdeněk</t>
  </si>
  <si>
    <t>418 - 14</t>
  </si>
  <si>
    <t>Pátek Čeněk</t>
  </si>
  <si>
    <t>Jiráský Jaroslav Ing.</t>
  </si>
  <si>
    <t>156 - 14</t>
  </si>
  <si>
    <t>soutěž šestého kola je veřejná, po které následuje vyhlášení výsledků 23. ročníku PI - ligy.</t>
  </si>
  <si>
    <t>OPTIGER potisk triček - O. Parpel, CENTROPEN a.s. Dačice</t>
  </si>
  <si>
    <t>Spálený Jan</t>
  </si>
  <si>
    <t>Pyšely</t>
  </si>
  <si>
    <t>384 - 1</t>
  </si>
  <si>
    <t xml:space="preserve">Pořadatel  </t>
  </si>
  <si>
    <t>Braha Zdeněk</t>
  </si>
  <si>
    <t>85 - 36</t>
  </si>
  <si>
    <t>Kubeš Josef</t>
  </si>
  <si>
    <t>418 - 3</t>
  </si>
  <si>
    <t>Vodička Jan</t>
  </si>
  <si>
    <t>74 - 45</t>
  </si>
  <si>
    <t xml:space="preserve">LMK  Praha 4 a Hobby centrum Praha 4        </t>
  </si>
  <si>
    <t>Časoměřiči</t>
  </si>
  <si>
    <t>Memoriál M.Vydry v kat.F1A a Z.Rychnovského v kat. F1G</t>
  </si>
  <si>
    <t>kategorie F1A * 12. ročník memoriálu M. Vydry</t>
  </si>
  <si>
    <t>sž</t>
  </si>
  <si>
    <t>85 - 14</t>
  </si>
  <si>
    <t>Mezihoráková Jana Ing.</t>
  </si>
  <si>
    <t>74 - 121</t>
  </si>
  <si>
    <t>Beran Jan</t>
  </si>
  <si>
    <t>215 - 65</t>
  </si>
  <si>
    <t>kategorie CO 2</t>
  </si>
  <si>
    <t>418 -14</t>
  </si>
  <si>
    <t>Krucký Miroslav</t>
  </si>
  <si>
    <t>74 - 102</t>
  </si>
  <si>
    <t>kategorie F1G * 1. ročník memoriálu Z Rychnovského</t>
  </si>
  <si>
    <t>Vlach Otakar Ing.</t>
  </si>
  <si>
    <t>74 - 82</t>
  </si>
  <si>
    <t>215 - 69</t>
  </si>
  <si>
    <t>Glaubauf Patrik</t>
  </si>
  <si>
    <t>205 -30</t>
  </si>
  <si>
    <t>Slavík Zdeněk st..</t>
  </si>
  <si>
    <t>205 -10</t>
  </si>
  <si>
    <t>kategorie B1 - historické</t>
  </si>
  <si>
    <t>Jeník Adam ml.</t>
  </si>
  <si>
    <t xml:space="preserve">156 -18 </t>
  </si>
  <si>
    <t>Mikoláš Ludvík</t>
  </si>
  <si>
    <t>Rohlena Miroslav</t>
  </si>
  <si>
    <t>GX - 46</t>
  </si>
  <si>
    <t>Yard Stick</t>
  </si>
  <si>
    <t>Lucky Lindy</t>
  </si>
  <si>
    <t>Top Bannano</t>
  </si>
  <si>
    <t>Slavík Zdeněk ml..</t>
  </si>
  <si>
    <t>Znamenáček Martin</t>
  </si>
  <si>
    <t>494 - 13</t>
  </si>
  <si>
    <t>Janza Rudolf</t>
  </si>
  <si>
    <t>Úšava</t>
  </si>
  <si>
    <t>206 - 4</t>
  </si>
  <si>
    <t>Krejčík Václav</t>
  </si>
  <si>
    <t>318 - 8</t>
  </si>
  <si>
    <t>Braha Zděnek</t>
  </si>
  <si>
    <t>418 - 57</t>
  </si>
  <si>
    <t>jun</t>
  </si>
  <si>
    <t>418 - 58</t>
  </si>
  <si>
    <t>Sez. Ústí</t>
  </si>
  <si>
    <t>74 - 21</t>
  </si>
  <si>
    <t>Cholava Jan</t>
  </si>
  <si>
    <t>494 - 2</t>
  </si>
  <si>
    <t>50 - 1</t>
  </si>
  <si>
    <t>Drnec Jaroslav Ing.</t>
  </si>
  <si>
    <t>251 - 8</t>
  </si>
  <si>
    <t>74 - 112</t>
  </si>
  <si>
    <t>Pondělíček Marek</t>
  </si>
  <si>
    <t>Malenická Kateřina</t>
  </si>
  <si>
    <t>Dražice</t>
  </si>
  <si>
    <t>445 - 14</t>
  </si>
  <si>
    <t>222 - 36</t>
  </si>
  <si>
    <t>Zajíc František</t>
  </si>
  <si>
    <t>Horký Marek</t>
  </si>
  <si>
    <t>Horký Roman st.</t>
  </si>
  <si>
    <t>Horký Roman</t>
  </si>
  <si>
    <t>418 - 59</t>
  </si>
  <si>
    <t>318 - 14</t>
  </si>
  <si>
    <t>318 - 2</t>
  </si>
  <si>
    <t>Trepeš František</t>
  </si>
  <si>
    <t>Zajíc Miroslav</t>
  </si>
  <si>
    <t>318 - 10</t>
  </si>
  <si>
    <t>Aurikel</t>
  </si>
  <si>
    <t>Káča</t>
  </si>
  <si>
    <t>King Harry</t>
  </si>
  <si>
    <t>PI * liga 2013 * 25. ročník *  2. kolo</t>
  </si>
  <si>
    <t>Le 209, 210, 693</t>
  </si>
  <si>
    <t xml:space="preserve">Zataženo, teplota 8 až 12 °C, </t>
  </si>
  <si>
    <t>74 - 141</t>
  </si>
  <si>
    <t>http://arnyun.rajce.idnes.cz/27.4.2013</t>
  </si>
  <si>
    <t>Foto z 2.kola PI ligy je na</t>
  </si>
  <si>
    <t>DDM Praha 4-Hobby centrum 4, Bartákova 1200/4</t>
  </si>
  <si>
    <t>Ing. P. Matura</t>
  </si>
  <si>
    <t>27.4.2013 (přeloženo z 23.3. 2013)</t>
  </si>
  <si>
    <t>Č.Pátek, R. Kalandra, M. Modr, V. Sinkule, V.Civín, A.Tvarůžka</t>
  </si>
  <si>
    <t>Foto</t>
  </si>
  <si>
    <t>A. Ungermann</t>
  </si>
  <si>
    <t xml:space="preserve">O.Krucký,  Ing. V. Popelář, I.Kubešová, J.Krejza, M.Janouchová </t>
  </si>
  <si>
    <t>Matura Petr Ing.</t>
  </si>
  <si>
    <t>Čihák Jan Mgr.</t>
  </si>
  <si>
    <t xml:space="preserve"> severní vítr 4 -7 m/sec.</t>
  </si>
  <si>
    <t>K.Ž.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</si>
</sst>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5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24"/>
      <color indexed="10"/>
      <name val="Times New Roman CE"/>
      <family val="1"/>
    </font>
    <font>
      <sz val="8"/>
      <color indexed="10"/>
      <name val="Times New Roman CE"/>
      <family val="0"/>
    </font>
    <font>
      <sz val="14"/>
      <color indexed="10"/>
      <name val="Times New Roman CE"/>
      <family val="0"/>
    </font>
    <font>
      <sz val="14"/>
      <color indexed="10"/>
      <name val="Arial"/>
      <family val="2"/>
    </font>
    <font>
      <b/>
      <i/>
      <sz val="28"/>
      <color indexed="10"/>
      <name val="Times New Roman CE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48"/>
      <name val="Times New Roman CE"/>
      <family val="1"/>
    </font>
    <font>
      <b/>
      <sz val="8"/>
      <name val="Times New Roman CE"/>
      <family val="1"/>
    </font>
    <font>
      <u val="single"/>
      <sz val="14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17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167" fontId="1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20" applyFont="1">
      <alignment/>
      <protection/>
    </xf>
    <xf numFmtId="0" fontId="47" fillId="0" borderId="0" xfId="0" applyFont="1" applyAlignment="1">
      <alignment/>
    </xf>
    <xf numFmtId="0" fontId="18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1" fontId="3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7" fillId="0" borderId="0" xfId="0" applyFont="1" applyAlignment="1">
      <alignment horizontal="center"/>
    </xf>
    <xf numFmtId="0" fontId="53" fillId="0" borderId="0" xfId="0" applyFont="1" applyAlignment="1">
      <alignment/>
    </xf>
    <xf numFmtId="167" fontId="18" fillId="0" borderId="0" xfId="0" applyNumberFormat="1" applyFont="1" applyAlignment="1">
      <alignment/>
    </xf>
    <xf numFmtId="0" fontId="54" fillId="0" borderId="0" xfId="17" applyFont="1" applyAlignment="1">
      <alignment/>
    </xf>
    <xf numFmtId="0" fontId="2" fillId="0" borderId="0" xfId="20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119</xdr:row>
      <xdr:rowOff>152400</xdr:rowOff>
    </xdr:from>
    <xdr:to>
      <xdr:col>19</xdr:col>
      <xdr:colOff>28575</xdr:colOff>
      <xdr:row>123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182177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676275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hyperlink" Target="http://arnyun.rajce.idnes.cz/27.4.2013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6"/>
  <sheetViews>
    <sheetView tabSelected="1" workbookViewId="0" topLeftCell="A1">
      <selection activeCell="U119" sqref="U119"/>
    </sheetView>
  </sheetViews>
  <sheetFormatPr defaultColWidth="9.00390625" defaultRowHeight="12.75"/>
  <cols>
    <col min="1" max="1" width="3.125" style="0" customWidth="1"/>
    <col min="2" max="2" width="18.00390625" style="0" customWidth="1"/>
    <col min="3" max="3" width="3.00390625" style="20" customWidth="1"/>
    <col min="4" max="4" width="10.875" style="0" customWidth="1"/>
    <col min="5" max="5" width="8.125" style="0" customWidth="1"/>
    <col min="6" max="15" width="3.875" style="0" customWidth="1"/>
    <col min="16" max="16" width="5.00390625" style="46" customWidth="1"/>
    <col min="17" max="17" width="4.00390625" style="89" customWidth="1"/>
    <col min="18" max="18" width="5.875" style="82" customWidth="1"/>
    <col min="19" max="19" width="5.875" style="69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7" ht="26.25" customHeight="1">
      <c r="E1" s="101" t="s">
        <v>177</v>
      </c>
      <c r="G1" s="5"/>
    </row>
    <row r="2" ht="11.25" customHeight="1"/>
    <row r="3" spans="1:23" s="1" customFormat="1" ht="36.75" customHeight="1">
      <c r="A3" s="4"/>
      <c r="C3" s="21"/>
      <c r="G3" s="3"/>
      <c r="H3" s="62" t="s">
        <v>171</v>
      </c>
      <c r="Q3" s="90"/>
      <c r="R3" s="82"/>
      <c r="S3" s="75"/>
      <c r="T3" s="21"/>
      <c r="U3" s="21"/>
      <c r="V3" s="21"/>
      <c r="W3" s="21"/>
    </row>
    <row r="4" spans="3:23" s="65" customFormat="1" ht="25.5" customHeight="1">
      <c r="C4" s="66"/>
      <c r="G4" s="67"/>
      <c r="H4" s="68" t="s">
        <v>104</v>
      </c>
      <c r="Q4" s="90"/>
      <c r="R4" s="81"/>
      <c r="S4" s="76"/>
      <c r="T4" s="66"/>
      <c r="U4" s="66"/>
      <c r="V4" s="66"/>
      <c r="W4" s="66"/>
    </row>
    <row r="5" spans="1:35" s="58" customFormat="1" ht="15.75" customHeight="1">
      <c r="A5" s="57"/>
      <c r="B5" s="60" t="s">
        <v>95</v>
      </c>
      <c r="C5" s="95"/>
      <c r="D5" s="60" t="s">
        <v>102</v>
      </c>
      <c r="E5" s="60"/>
      <c r="F5" s="60"/>
      <c r="G5" s="60"/>
      <c r="H5" s="61"/>
      <c r="I5" s="61"/>
      <c r="J5" s="61"/>
      <c r="K5" s="61"/>
      <c r="L5" s="61"/>
      <c r="M5" s="61"/>
      <c r="Q5" s="91"/>
      <c r="R5" s="83"/>
      <c r="S5" s="77"/>
      <c r="T5" s="5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3"/>
      <c r="AI5" s="64"/>
    </row>
    <row r="6" spans="2:35" s="5" customFormat="1" ht="15" customHeight="1">
      <c r="B6" s="5" t="s">
        <v>1</v>
      </c>
      <c r="C6" s="19"/>
      <c r="D6" s="5" t="s">
        <v>178</v>
      </c>
      <c r="P6" s="6"/>
      <c r="Q6" s="92"/>
      <c r="R6" s="82"/>
      <c r="S6" s="27"/>
      <c r="U6" s="20"/>
      <c r="V6" s="20"/>
      <c r="W6" s="20"/>
      <c r="X6" s="20"/>
      <c r="Y6" s="27"/>
      <c r="Z6" s="20"/>
      <c r="AA6" s="20"/>
      <c r="AB6" s="20"/>
      <c r="AC6" s="20"/>
      <c r="AD6" s="20"/>
      <c r="AE6" s="20"/>
      <c r="AF6" s="20"/>
      <c r="AG6" s="20"/>
      <c r="AH6" s="63"/>
      <c r="AI6" s="64"/>
    </row>
    <row r="7" spans="2:35" s="5" customFormat="1" ht="15" customHeight="1">
      <c r="B7" s="5" t="s">
        <v>32</v>
      </c>
      <c r="C7" s="19"/>
      <c r="D7" s="5" t="s">
        <v>51</v>
      </c>
      <c r="P7" s="6"/>
      <c r="Q7" s="92"/>
      <c r="R7" s="82"/>
      <c r="S7" s="27"/>
      <c r="U7" s="20"/>
      <c r="V7" s="20"/>
      <c r="W7" s="20"/>
      <c r="X7" s="96"/>
      <c r="Y7" s="20"/>
      <c r="Z7" s="20"/>
      <c r="AA7" s="20"/>
      <c r="AB7" s="20"/>
      <c r="AC7" s="20"/>
      <c r="AD7" s="20"/>
      <c r="AE7" s="20"/>
      <c r="AF7" s="20"/>
      <c r="AG7" s="20"/>
      <c r="AH7" s="63"/>
      <c r="AI7" s="64"/>
    </row>
    <row r="8" spans="2:35" s="5" customFormat="1" ht="15" customHeight="1">
      <c r="B8" s="5" t="s">
        <v>181</v>
      </c>
      <c r="C8" s="19"/>
      <c r="D8" s="5" t="s">
        <v>182</v>
      </c>
      <c r="P8" s="6"/>
      <c r="Q8" s="92"/>
      <c r="R8" s="82"/>
      <c r="S8" s="27"/>
      <c r="U8" s="20"/>
      <c r="V8" s="20"/>
      <c r="W8" s="20"/>
      <c r="X8" s="96"/>
      <c r="Y8" s="20"/>
      <c r="Z8" s="20"/>
      <c r="AA8" s="20"/>
      <c r="AB8" s="20"/>
      <c r="AC8" s="20"/>
      <c r="AD8" s="20"/>
      <c r="AE8" s="20"/>
      <c r="AF8" s="20"/>
      <c r="AG8" s="20"/>
      <c r="AH8" s="63"/>
      <c r="AI8" s="64"/>
    </row>
    <row r="9" spans="2:35" s="5" customFormat="1" ht="15" customHeight="1">
      <c r="B9" s="5" t="s">
        <v>103</v>
      </c>
      <c r="C9" s="19"/>
      <c r="D9" s="5" t="s">
        <v>183</v>
      </c>
      <c r="P9" s="6"/>
      <c r="Q9" s="92"/>
      <c r="R9" s="82"/>
      <c r="S9" s="27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63"/>
      <c r="AI9" s="64"/>
    </row>
    <row r="10" spans="2:19" s="5" customFormat="1" ht="15" customHeight="1">
      <c r="B10" s="5" t="s">
        <v>2</v>
      </c>
      <c r="C10" s="19"/>
      <c r="D10" s="5" t="s">
        <v>31</v>
      </c>
      <c r="P10" s="6"/>
      <c r="Q10" s="92"/>
      <c r="R10" s="82"/>
      <c r="S10" s="27"/>
    </row>
    <row r="11" spans="2:21" s="5" customFormat="1" ht="15" customHeight="1">
      <c r="B11" s="5" t="s">
        <v>4</v>
      </c>
      <c r="C11" s="19"/>
      <c r="D11" s="26" t="s">
        <v>172</v>
      </c>
      <c r="H11" s="55"/>
      <c r="K11" s="55"/>
      <c r="P11" s="6"/>
      <c r="Q11" s="92"/>
      <c r="R11" s="82"/>
      <c r="S11" s="27"/>
      <c r="U11" s="56"/>
    </row>
    <row r="12" spans="2:21" s="5" customFormat="1" ht="15" customHeight="1">
      <c r="B12" s="5" t="s">
        <v>3</v>
      </c>
      <c r="C12" s="19"/>
      <c r="D12" s="13" t="s">
        <v>179</v>
      </c>
      <c r="P12" s="6"/>
      <c r="Q12" s="92"/>
      <c r="R12" s="82"/>
      <c r="S12" s="27"/>
      <c r="U12" s="13"/>
    </row>
    <row r="13" spans="2:24" s="5" customFormat="1" ht="15" customHeight="1">
      <c r="B13" s="5" t="s">
        <v>5</v>
      </c>
      <c r="C13" s="19"/>
      <c r="D13" s="5" t="s">
        <v>173</v>
      </c>
      <c r="P13" s="6"/>
      <c r="Q13" s="92"/>
      <c r="R13" s="82"/>
      <c r="S13" s="78"/>
      <c r="T13" s="24"/>
      <c r="V13" s="14"/>
      <c r="W13" s="14"/>
      <c r="X13" s="14"/>
    </row>
    <row r="14" ht="12.75">
      <c r="D14" s="5" t="s">
        <v>186</v>
      </c>
    </row>
    <row r="15" spans="1:29" ht="15.75" customHeight="1">
      <c r="A15" s="7"/>
      <c r="B15" s="34" t="s">
        <v>25</v>
      </c>
      <c r="D15" s="25" t="s">
        <v>180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8"/>
      <c r="U15" s="25"/>
      <c r="X15" s="20"/>
      <c r="Y15" s="20"/>
      <c r="Z15" s="20"/>
      <c r="AA15" s="20"/>
      <c r="AB15" s="20"/>
      <c r="AC15" s="14"/>
    </row>
    <row r="16" spans="1:29" ht="15.75" customHeight="1">
      <c r="A16" s="7"/>
      <c r="B16" s="34"/>
      <c r="D16" s="19" t="s">
        <v>91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8"/>
      <c r="U16" s="25"/>
      <c r="X16" s="20"/>
      <c r="Y16" s="20"/>
      <c r="Z16" s="20"/>
      <c r="AA16" s="20"/>
      <c r="AB16" s="20"/>
      <c r="AC16" s="14"/>
    </row>
    <row r="17" spans="2:29" ht="14.25">
      <c r="B17" s="20"/>
      <c r="E17" s="36"/>
      <c r="F17" s="19"/>
      <c r="G17" s="19"/>
      <c r="H17" s="19"/>
      <c r="I17" s="19"/>
      <c r="J17" s="19"/>
      <c r="K17" s="19"/>
      <c r="L17" s="19"/>
      <c r="M17" s="19"/>
      <c r="N17" s="20"/>
      <c r="O17" s="20"/>
      <c r="P17" s="28"/>
      <c r="S17" s="79"/>
      <c r="V17" s="15"/>
      <c r="W17" s="5"/>
      <c r="X17" s="5"/>
      <c r="Y17" s="14"/>
      <c r="Z17" s="14"/>
      <c r="AA17" s="14"/>
      <c r="AB17" s="14"/>
      <c r="AC17" s="14"/>
    </row>
    <row r="18" spans="1:22" s="41" customFormat="1" ht="28.5" customHeight="1">
      <c r="A18" s="40" t="s">
        <v>0</v>
      </c>
      <c r="B18" s="40" t="s">
        <v>6</v>
      </c>
      <c r="C18" s="51"/>
      <c r="E18" s="42"/>
      <c r="P18" s="47"/>
      <c r="Q18" s="92"/>
      <c r="R18" s="81"/>
      <c r="S18" s="71"/>
      <c r="V18" s="43"/>
    </row>
    <row r="19" spans="4:23" ht="11.25" customHeight="1">
      <c r="D19" s="16"/>
      <c r="E19" s="17"/>
      <c r="F19" s="16"/>
      <c r="G19" s="16"/>
      <c r="H19" s="16"/>
      <c r="I19" s="16"/>
      <c r="J19" s="16"/>
      <c r="Q19" s="89" t="s">
        <v>69</v>
      </c>
      <c r="S19" s="72" t="s">
        <v>45</v>
      </c>
      <c r="U19" s="12"/>
      <c r="W19" s="5"/>
    </row>
    <row r="20" spans="2:22" s="5" customFormat="1" ht="13.5" customHeight="1">
      <c r="B20" s="6" t="s">
        <v>17</v>
      </c>
      <c r="C20" s="23"/>
      <c r="P20" s="6"/>
      <c r="Q20" s="92"/>
      <c r="R20" s="82"/>
      <c r="S20" s="70"/>
      <c r="U20" s="12"/>
      <c r="V20" s="19"/>
    </row>
    <row r="21" spans="1:23" s="5" customFormat="1" ht="13.5" customHeight="1">
      <c r="A21" s="5" t="s">
        <v>8</v>
      </c>
      <c r="B21" s="14" t="s">
        <v>78</v>
      </c>
      <c r="C21" s="20"/>
      <c r="D21" s="5" t="s">
        <v>79</v>
      </c>
      <c r="E21" s="15" t="s">
        <v>80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 aca="true" t="shared" si="0" ref="P21:P33">SUM(F21:O21)</f>
        <v>300</v>
      </c>
      <c r="Q21" s="92"/>
      <c r="R21" s="81"/>
      <c r="S21" s="69">
        <v>30</v>
      </c>
      <c r="T21" s="14"/>
      <c r="U21" s="20"/>
      <c r="W21" s="15"/>
    </row>
    <row r="22" spans="1:21" s="5" customFormat="1" ht="13.5" customHeight="1">
      <c r="A22" s="5" t="s">
        <v>9</v>
      </c>
      <c r="B22" s="14" t="s">
        <v>65</v>
      </c>
      <c r="C22" s="19"/>
      <c r="D22" s="5" t="s">
        <v>47</v>
      </c>
      <c r="E22" s="5" t="s">
        <v>48</v>
      </c>
      <c r="F22" s="5">
        <v>60</v>
      </c>
      <c r="H22" s="5">
        <v>60</v>
      </c>
      <c r="J22" s="5">
        <v>60</v>
      </c>
      <c r="L22" s="5">
        <v>55</v>
      </c>
      <c r="N22" s="5">
        <v>60</v>
      </c>
      <c r="P22" s="6">
        <f t="shared" si="0"/>
        <v>295</v>
      </c>
      <c r="Q22" s="92"/>
      <c r="R22" s="81"/>
      <c r="S22" s="69">
        <v>25</v>
      </c>
      <c r="T22" s="14"/>
      <c r="U22" s="19"/>
    </row>
    <row r="23" spans="1:21" s="5" customFormat="1" ht="13.5" customHeight="1">
      <c r="A23" s="5" t="s">
        <v>11</v>
      </c>
      <c r="B23" s="14" t="s">
        <v>66</v>
      </c>
      <c r="C23" s="19"/>
      <c r="D23" s="5" t="s">
        <v>67</v>
      </c>
      <c r="E23" s="5" t="s">
        <v>68</v>
      </c>
      <c r="F23" s="5">
        <v>55</v>
      </c>
      <c r="H23" s="5">
        <v>60</v>
      </c>
      <c r="J23" s="5">
        <v>60</v>
      </c>
      <c r="L23" s="5">
        <v>60</v>
      </c>
      <c r="N23" s="5">
        <v>58</v>
      </c>
      <c r="P23" s="6">
        <f t="shared" si="0"/>
        <v>293</v>
      </c>
      <c r="Q23" s="92"/>
      <c r="R23" s="81"/>
      <c r="S23" s="69">
        <v>21</v>
      </c>
      <c r="T23" s="14"/>
      <c r="U23" s="19"/>
    </row>
    <row r="24" spans="1:21" s="5" customFormat="1" ht="13.5" customHeight="1">
      <c r="A24" s="5" t="s">
        <v>12</v>
      </c>
      <c r="B24" s="27" t="s">
        <v>159</v>
      </c>
      <c r="C24" s="27" t="s">
        <v>23</v>
      </c>
      <c r="D24" s="5" t="s">
        <v>43</v>
      </c>
      <c r="E24" s="5" t="s">
        <v>162</v>
      </c>
      <c r="F24" s="5">
        <v>60</v>
      </c>
      <c r="H24" s="5">
        <v>60</v>
      </c>
      <c r="J24" s="5">
        <v>60</v>
      </c>
      <c r="L24" s="5">
        <v>48</v>
      </c>
      <c r="N24" s="5">
        <v>60</v>
      </c>
      <c r="P24" s="6">
        <f t="shared" si="0"/>
        <v>288</v>
      </c>
      <c r="Q24" s="92"/>
      <c r="R24" s="81"/>
      <c r="S24" s="69">
        <v>18</v>
      </c>
      <c r="T24" s="27"/>
      <c r="U24" s="27"/>
    </row>
    <row r="25" spans="1:21" s="5" customFormat="1" ht="13.5" customHeight="1">
      <c r="A25" s="5" t="s">
        <v>13</v>
      </c>
      <c r="B25" s="14" t="s">
        <v>136</v>
      </c>
      <c r="C25" s="19"/>
      <c r="D25" s="5" t="s">
        <v>137</v>
      </c>
      <c r="E25" s="5" t="s">
        <v>138</v>
      </c>
      <c r="F25" s="5">
        <v>60</v>
      </c>
      <c r="H25" s="5">
        <v>60</v>
      </c>
      <c r="J25" s="5">
        <v>46</v>
      </c>
      <c r="L25" s="5">
        <v>60</v>
      </c>
      <c r="N25" s="5">
        <v>60</v>
      </c>
      <c r="P25" s="6">
        <f t="shared" si="0"/>
        <v>286</v>
      </c>
      <c r="Q25" s="92"/>
      <c r="R25" s="81"/>
      <c r="S25" s="69">
        <v>16</v>
      </c>
      <c r="T25" s="14"/>
      <c r="U25" s="19"/>
    </row>
    <row r="26" spans="1:21" s="5" customFormat="1" ht="13.5" customHeight="1">
      <c r="A26" s="5" t="s">
        <v>10</v>
      </c>
      <c r="B26" s="14" t="s">
        <v>40</v>
      </c>
      <c r="C26" s="19"/>
      <c r="D26" s="5" t="s">
        <v>41</v>
      </c>
      <c r="E26" s="5" t="s">
        <v>42</v>
      </c>
      <c r="F26" s="5">
        <v>60</v>
      </c>
      <c r="H26" s="5">
        <v>52</v>
      </c>
      <c r="J26" s="5">
        <v>60</v>
      </c>
      <c r="L26" s="5">
        <v>57</v>
      </c>
      <c r="N26" s="5">
        <v>56</v>
      </c>
      <c r="P26" s="6">
        <f t="shared" si="0"/>
        <v>285</v>
      </c>
      <c r="Q26" s="92"/>
      <c r="R26" s="81"/>
      <c r="S26" s="69">
        <v>15</v>
      </c>
      <c r="T26" s="14"/>
      <c r="U26" s="19"/>
    </row>
    <row r="27" spans="1:21" s="5" customFormat="1" ht="13.5" customHeight="1">
      <c r="A27" s="5" t="s">
        <v>14</v>
      </c>
      <c r="B27" s="14" t="s">
        <v>24</v>
      </c>
      <c r="C27" s="19"/>
      <c r="D27" s="5" t="s">
        <v>21</v>
      </c>
      <c r="E27" s="5" t="s">
        <v>22</v>
      </c>
      <c r="F27" s="5">
        <v>60</v>
      </c>
      <c r="H27" s="5">
        <v>60</v>
      </c>
      <c r="J27" s="5">
        <v>60</v>
      </c>
      <c r="L27" s="5">
        <v>44</v>
      </c>
      <c r="N27" s="5">
        <v>60</v>
      </c>
      <c r="P27" s="6">
        <f t="shared" si="0"/>
        <v>284</v>
      </c>
      <c r="Q27" s="92"/>
      <c r="R27" s="81"/>
      <c r="S27" s="99">
        <v>13.5</v>
      </c>
      <c r="T27" s="14"/>
      <c r="U27" s="19"/>
    </row>
    <row r="28" spans="2:19" s="5" customFormat="1" ht="13.5" customHeight="1">
      <c r="B28" s="5" t="s">
        <v>158</v>
      </c>
      <c r="D28" s="5" t="s">
        <v>41</v>
      </c>
      <c r="E28" s="5" t="s">
        <v>164</v>
      </c>
      <c r="F28" s="5">
        <v>60</v>
      </c>
      <c r="H28" s="5">
        <v>60</v>
      </c>
      <c r="J28" s="5">
        <v>44</v>
      </c>
      <c r="L28" s="5">
        <v>60</v>
      </c>
      <c r="N28" s="5">
        <v>60</v>
      </c>
      <c r="P28" s="6">
        <f t="shared" si="0"/>
        <v>284</v>
      </c>
      <c r="Q28" s="97"/>
      <c r="R28" s="98"/>
      <c r="S28" s="99">
        <v>13.5</v>
      </c>
    </row>
    <row r="29" spans="1:21" s="5" customFormat="1" ht="13.5" customHeight="1">
      <c r="A29" s="5" t="s">
        <v>52</v>
      </c>
      <c r="B29" s="14" t="s">
        <v>139</v>
      </c>
      <c r="C29" s="19"/>
      <c r="D29" s="5" t="s">
        <v>41</v>
      </c>
      <c r="E29" s="5" t="s">
        <v>140</v>
      </c>
      <c r="F29" s="5">
        <v>60</v>
      </c>
      <c r="H29" s="5">
        <v>40</v>
      </c>
      <c r="J29" s="5">
        <v>60</v>
      </c>
      <c r="L29" s="5">
        <v>60</v>
      </c>
      <c r="N29" s="5">
        <v>52</v>
      </c>
      <c r="P29" s="6">
        <f t="shared" si="0"/>
        <v>272</v>
      </c>
      <c r="Q29" s="92"/>
      <c r="R29" s="81"/>
      <c r="S29" s="69">
        <v>12</v>
      </c>
      <c r="T29" s="14"/>
      <c r="U29" s="19"/>
    </row>
    <row r="30" spans="1:21" s="5" customFormat="1" ht="13.5" customHeight="1">
      <c r="A30" s="5" t="s">
        <v>16</v>
      </c>
      <c r="B30" s="27" t="s">
        <v>161</v>
      </c>
      <c r="C30" s="27" t="s">
        <v>143</v>
      </c>
      <c r="D30" s="5" t="s">
        <v>43</v>
      </c>
      <c r="E30" s="5" t="s">
        <v>142</v>
      </c>
      <c r="F30" s="5">
        <v>60</v>
      </c>
      <c r="H30" s="5">
        <v>50</v>
      </c>
      <c r="J30" s="5">
        <v>60</v>
      </c>
      <c r="L30" s="5">
        <v>40</v>
      </c>
      <c r="N30" s="5">
        <v>60</v>
      </c>
      <c r="P30" s="6">
        <f t="shared" si="0"/>
        <v>270</v>
      </c>
      <c r="Q30" s="92"/>
      <c r="R30" s="81"/>
      <c r="S30" s="69">
        <v>11</v>
      </c>
      <c r="T30" s="27"/>
      <c r="U30" s="27"/>
    </row>
    <row r="31" spans="1:21" s="5" customFormat="1" ht="13.5" customHeight="1">
      <c r="A31" s="5" t="s">
        <v>35</v>
      </c>
      <c r="B31" s="14" t="s">
        <v>141</v>
      </c>
      <c r="C31" s="19"/>
      <c r="D31" s="5" t="s">
        <v>67</v>
      </c>
      <c r="E31" s="5" t="s">
        <v>97</v>
      </c>
      <c r="F31" s="5">
        <v>60</v>
      </c>
      <c r="H31" s="5">
        <v>43</v>
      </c>
      <c r="J31" s="5">
        <v>60</v>
      </c>
      <c r="L31" s="5">
        <v>47</v>
      </c>
      <c r="N31" s="5">
        <v>52</v>
      </c>
      <c r="P31" s="6">
        <f t="shared" si="0"/>
        <v>262</v>
      </c>
      <c r="Q31" s="92"/>
      <c r="R31" s="81"/>
      <c r="S31" s="69">
        <v>10</v>
      </c>
      <c r="T31" s="14"/>
      <c r="U31" s="19"/>
    </row>
    <row r="32" spans="1:21" s="5" customFormat="1" ht="13.5" customHeight="1">
      <c r="A32" s="5" t="s">
        <v>53</v>
      </c>
      <c r="B32" s="27" t="s">
        <v>158</v>
      </c>
      <c r="C32" s="27" t="s">
        <v>143</v>
      </c>
      <c r="D32" s="5" t="s">
        <v>41</v>
      </c>
      <c r="E32" s="5" t="s">
        <v>163</v>
      </c>
      <c r="F32" s="5">
        <v>44</v>
      </c>
      <c r="H32" s="5">
        <v>42</v>
      </c>
      <c r="J32" s="5">
        <v>44</v>
      </c>
      <c r="L32" s="5">
        <v>60</v>
      </c>
      <c r="N32" s="5">
        <v>38</v>
      </c>
      <c r="P32" s="6">
        <f t="shared" si="0"/>
        <v>228</v>
      </c>
      <c r="Q32" s="92"/>
      <c r="R32" s="81"/>
      <c r="S32" s="69">
        <v>9</v>
      </c>
      <c r="T32" s="27"/>
      <c r="U32" s="27"/>
    </row>
    <row r="33" spans="1:21" s="5" customFormat="1" ht="13.5" customHeight="1">
      <c r="A33" s="5" t="s">
        <v>75</v>
      </c>
      <c r="B33" s="27" t="s">
        <v>110</v>
      </c>
      <c r="C33" s="27" t="s">
        <v>106</v>
      </c>
      <c r="D33" s="5" t="s">
        <v>36</v>
      </c>
      <c r="E33" s="5" t="s">
        <v>111</v>
      </c>
      <c r="F33" s="5">
        <v>60</v>
      </c>
      <c r="H33" s="5">
        <v>40</v>
      </c>
      <c r="J33" s="5">
        <v>50</v>
      </c>
      <c r="L33" s="5">
        <v>46</v>
      </c>
      <c r="N33" s="5">
        <v>17</v>
      </c>
      <c r="P33" s="6">
        <f t="shared" si="0"/>
        <v>213</v>
      </c>
      <c r="Q33" s="92"/>
      <c r="R33" s="81"/>
      <c r="S33" s="69">
        <v>8</v>
      </c>
      <c r="T33" s="27"/>
      <c r="U33" s="27"/>
    </row>
    <row r="34" spans="2:23" s="5" customFormat="1" ht="12.75" customHeight="1">
      <c r="B34" s="14"/>
      <c r="C34" s="19"/>
      <c r="P34" s="6"/>
      <c r="Q34" s="92"/>
      <c r="R34" s="81"/>
      <c r="S34" s="69"/>
      <c r="W34" s="28"/>
    </row>
    <row r="35" spans="2:23" s="5" customFormat="1" ht="13.5" customHeight="1">
      <c r="B35" s="6" t="s">
        <v>44</v>
      </c>
      <c r="C35" s="23"/>
      <c r="P35" s="6"/>
      <c r="Q35" s="92"/>
      <c r="R35" s="82"/>
      <c r="T35" s="27"/>
      <c r="U35" s="19"/>
      <c r="V35" s="19"/>
      <c r="W35" s="19"/>
    </row>
    <row r="36" spans="1:34" s="5" customFormat="1" ht="13.5" customHeight="1">
      <c r="A36" s="5" t="s">
        <v>8</v>
      </c>
      <c r="B36" s="5" t="s">
        <v>166</v>
      </c>
      <c r="D36" s="5" t="s">
        <v>41</v>
      </c>
      <c r="E36" s="5" t="s">
        <v>167</v>
      </c>
      <c r="F36" s="5">
        <v>120</v>
      </c>
      <c r="H36" s="5">
        <v>120</v>
      </c>
      <c r="J36" s="5">
        <v>120</v>
      </c>
      <c r="L36" s="5">
        <v>116</v>
      </c>
      <c r="N36" s="5">
        <v>120</v>
      </c>
      <c r="P36" s="6">
        <f>SUM(F36:O36)</f>
        <v>596</v>
      </c>
      <c r="Q36" s="97"/>
      <c r="R36" s="98"/>
      <c r="S36" s="69">
        <v>30</v>
      </c>
      <c r="AA36"/>
      <c r="AB36" s="39"/>
      <c r="AD36" s="14"/>
      <c r="AE36" s="14"/>
      <c r="AF36" s="14"/>
      <c r="AG36" s="14"/>
      <c r="AH36" s="14"/>
    </row>
    <row r="37" spans="1:24" ht="12.75">
      <c r="A37" s="5" t="s">
        <v>9</v>
      </c>
      <c r="B37" s="5" t="s">
        <v>40</v>
      </c>
      <c r="C37" s="19"/>
      <c r="D37" s="5" t="s">
        <v>41</v>
      </c>
      <c r="E37" s="5" t="s">
        <v>42</v>
      </c>
      <c r="F37" s="5">
        <v>91</v>
      </c>
      <c r="G37" s="5"/>
      <c r="H37" s="5">
        <v>120</v>
      </c>
      <c r="I37" s="5"/>
      <c r="J37" s="5">
        <v>120</v>
      </c>
      <c r="K37" s="5"/>
      <c r="L37" s="5">
        <v>120</v>
      </c>
      <c r="M37" s="5"/>
      <c r="N37" s="5">
        <v>120</v>
      </c>
      <c r="O37" s="5"/>
      <c r="P37" s="6">
        <f aca="true" t="shared" si="1" ref="P37:P44">SUM(F37:O37)</f>
        <v>571</v>
      </c>
      <c r="Q37" s="92"/>
      <c r="R37" s="72"/>
      <c r="S37" s="69">
        <v>25</v>
      </c>
      <c r="T37" s="5"/>
      <c r="U37" s="19"/>
      <c r="V37" s="5"/>
      <c r="W37" s="5"/>
      <c r="X37" s="5"/>
    </row>
    <row r="38" spans="1:24" ht="12.75">
      <c r="A38" s="5" t="s">
        <v>11</v>
      </c>
      <c r="B38" s="5" t="s">
        <v>96</v>
      </c>
      <c r="D38" s="5" t="s">
        <v>67</v>
      </c>
      <c r="E38" s="5" t="s">
        <v>97</v>
      </c>
      <c r="F38" s="5">
        <v>102</v>
      </c>
      <c r="G38" s="5"/>
      <c r="H38" s="5">
        <v>108</v>
      </c>
      <c r="I38" s="5"/>
      <c r="J38" s="5">
        <v>120</v>
      </c>
      <c r="K38" s="5"/>
      <c r="L38" s="5">
        <v>120</v>
      </c>
      <c r="M38" s="5"/>
      <c r="N38" s="5">
        <v>120</v>
      </c>
      <c r="O38" s="5"/>
      <c r="P38" s="6">
        <f t="shared" si="1"/>
        <v>570</v>
      </c>
      <c r="Q38" s="92"/>
      <c r="R38" s="81"/>
      <c r="S38" s="69">
        <v>21</v>
      </c>
      <c r="T38" s="5"/>
      <c r="V38" s="5"/>
      <c r="W38" s="5"/>
      <c r="X38" s="5"/>
    </row>
    <row r="39" spans="1:24" ht="12.75">
      <c r="A39" s="5" t="s">
        <v>12</v>
      </c>
      <c r="B39" s="5" t="s">
        <v>127</v>
      </c>
      <c r="C39" s="19"/>
      <c r="D39" s="5" t="s">
        <v>67</v>
      </c>
      <c r="E39" s="15" t="s">
        <v>107</v>
      </c>
      <c r="F39" s="5">
        <v>88</v>
      </c>
      <c r="G39" s="5"/>
      <c r="H39" s="5">
        <v>120</v>
      </c>
      <c r="I39" s="5"/>
      <c r="J39" s="5">
        <v>120</v>
      </c>
      <c r="K39" s="5"/>
      <c r="L39" s="5">
        <v>92</v>
      </c>
      <c r="M39" s="5"/>
      <c r="N39" s="5">
        <v>120</v>
      </c>
      <c r="O39" s="5"/>
      <c r="P39" s="6">
        <f t="shared" si="1"/>
        <v>540</v>
      </c>
      <c r="S39" s="69">
        <v>18</v>
      </c>
      <c r="T39" s="5"/>
      <c r="U39" s="19"/>
      <c r="V39" s="5"/>
      <c r="W39" s="15"/>
      <c r="X39" s="5"/>
    </row>
    <row r="40" spans="1:24" ht="12.75">
      <c r="A40" s="5" t="s">
        <v>13</v>
      </c>
      <c r="B40" s="14" t="s">
        <v>160</v>
      </c>
      <c r="C40" s="19"/>
      <c r="D40" s="5" t="s">
        <v>43</v>
      </c>
      <c r="E40" s="5" t="s">
        <v>144</v>
      </c>
      <c r="F40" s="5">
        <v>120</v>
      </c>
      <c r="G40" s="5"/>
      <c r="H40" s="5">
        <v>90</v>
      </c>
      <c r="I40" s="5"/>
      <c r="J40" s="5">
        <v>120</v>
      </c>
      <c r="K40" s="5"/>
      <c r="L40" s="5">
        <v>120</v>
      </c>
      <c r="M40" s="5"/>
      <c r="N40" s="5">
        <v>73</v>
      </c>
      <c r="O40" s="5"/>
      <c r="P40" s="6">
        <f t="shared" si="1"/>
        <v>523</v>
      </c>
      <c r="Q40" s="92"/>
      <c r="R40" s="81"/>
      <c r="S40" s="69">
        <v>16</v>
      </c>
      <c r="T40" s="14"/>
      <c r="U40" s="19"/>
      <c r="V40" s="5"/>
      <c r="W40" s="5"/>
      <c r="X40" s="5"/>
    </row>
    <row r="41" spans="1:21" s="5" customFormat="1" ht="13.5" customHeight="1">
      <c r="A41" s="5" t="s">
        <v>10</v>
      </c>
      <c r="B41" s="27" t="s">
        <v>159</v>
      </c>
      <c r="C41" s="27" t="s">
        <v>23</v>
      </c>
      <c r="D41" s="5" t="s">
        <v>43</v>
      </c>
      <c r="E41" s="5" t="s">
        <v>162</v>
      </c>
      <c r="F41" s="5">
        <v>90</v>
      </c>
      <c r="H41" s="5">
        <v>105</v>
      </c>
      <c r="J41" s="5">
        <v>120</v>
      </c>
      <c r="L41" s="5">
        <v>120</v>
      </c>
      <c r="N41" s="5">
        <v>40</v>
      </c>
      <c r="P41" s="6">
        <f t="shared" si="1"/>
        <v>475</v>
      </c>
      <c r="Q41" s="92"/>
      <c r="R41" s="81"/>
      <c r="S41" s="69">
        <v>15</v>
      </c>
      <c r="T41" s="27"/>
      <c r="U41" s="27"/>
    </row>
    <row r="42" spans="1:21" s="5" customFormat="1" ht="13.5" customHeight="1">
      <c r="A42" s="5" t="s">
        <v>14</v>
      </c>
      <c r="B42" s="14" t="s">
        <v>139</v>
      </c>
      <c r="C42" s="19"/>
      <c r="D42" s="5" t="s">
        <v>41</v>
      </c>
      <c r="E42" s="5" t="s">
        <v>140</v>
      </c>
      <c r="F42" s="5">
        <v>73</v>
      </c>
      <c r="H42" s="5">
        <v>96</v>
      </c>
      <c r="J42" s="5">
        <v>120</v>
      </c>
      <c r="L42" s="5">
        <v>63</v>
      </c>
      <c r="N42" s="5">
        <v>120</v>
      </c>
      <c r="P42" s="6">
        <f t="shared" si="1"/>
        <v>472</v>
      </c>
      <c r="Q42" s="92"/>
      <c r="R42" s="81"/>
      <c r="S42" s="69">
        <v>14</v>
      </c>
      <c r="T42" s="14"/>
      <c r="U42" s="19"/>
    </row>
    <row r="43" spans="1:21" s="5" customFormat="1" ht="13.5" customHeight="1">
      <c r="A43" s="5" t="s">
        <v>15</v>
      </c>
      <c r="B43" s="27" t="s">
        <v>158</v>
      </c>
      <c r="C43" s="27" t="s">
        <v>143</v>
      </c>
      <c r="D43" s="5" t="s">
        <v>41</v>
      </c>
      <c r="E43" s="5" t="s">
        <v>163</v>
      </c>
      <c r="F43" s="5">
        <v>120</v>
      </c>
      <c r="H43" s="5">
        <v>54</v>
      </c>
      <c r="J43" s="5">
        <v>99</v>
      </c>
      <c r="L43" s="5">
        <v>63</v>
      </c>
      <c r="N43" s="5">
        <v>80</v>
      </c>
      <c r="P43" s="6">
        <f t="shared" si="1"/>
        <v>416</v>
      </c>
      <c r="Q43" s="92"/>
      <c r="R43" s="81"/>
      <c r="S43" s="69">
        <v>13</v>
      </c>
      <c r="T43" s="27"/>
      <c r="U43" s="27"/>
    </row>
    <row r="44" spans="1:19" s="5" customFormat="1" ht="13.5" customHeight="1">
      <c r="A44" s="5" t="s">
        <v>52</v>
      </c>
      <c r="B44" s="5" t="s">
        <v>158</v>
      </c>
      <c r="D44" s="5" t="s">
        <v>41</v>
      </c>
      <c r="E44" s="5" t="s">
        <v>164</v>
      </c>
      <c r="F44" s="5">
        <v>86</v>
      </c>
      <c r="H44" s="5">
        <v>85</v>
      </c>
      <c r="J44" s="5">
        <v>53</v>
      </c>
      <c r="L44" s="5">
        <v>58</v>
      </c>
      <c r="N44" s="5">
        <v>120</v>
      </c>
      <c r="P44" s="6">
        <f t="shared" si="1"/>
        <v>402</v>
      </c>
      <c r="Q44" s="97"/>
      <c r="R44" s="98"/>
      <c r="S44" s="69">
        <v>12</v>
      </c>
    </row>
    <row r="45" spans="1:17" ht="12.75">
      <c r="A45" s="5"/>
      <c r="B45" s="1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92"/>
    </row>
    <row r="46" spans="2:18" ht="12.75">
      <c r="B46" s="6" t="s">
        <v>105</v>
      </c>
      <c r="C46" s="19"/>
      <c r="D46" s="37"/>
      <c r="E46" s="26"/>
      <c r="F46" s="35"/>
      <c r="G46" s="35"/>
      <c r="H46" s="35"/>
      <c r="I46" s="35"/>
      <c r="J46" s="35"/>
      <c r="K46" s="35"/>
      <c r="L46" s="35"/>
      <c r="M46" s="35"/>
      <c r="N46" s="35"/>
      <c r="O46" s="35"/>
      <c r="R46" s="84" t="s">
        <v>26</v>
      </c>
    </row>
    <row r="47" spans="1:21" s="5" customFormat="1" ht="13.5" customHeight="1">
      <c r="A47" s="5" t="s">
        <v>8</v>
      </c>
      <c r="B47" s="5" t="s">
        <v>184</v>
      </c>
      <c r="C47" s="19"/>
      <c r="D47" s="5" t="s">
        <v>7</v>
      </c>
      <c r="E47" s="5" t="s">
        <v>146</v>
      </c>
      <c r="F47" s="5">
        <v>180</v>
      </c>
      <c r="H47" s="5">
        <v>180</v>
      </c>
      <c r="J47" s="5">
        <v>180</v>
      </c>
      <c r="L47" s="5">
        <v>180</v>
      </c>
      <c r="N47" s="5">
        <v>180</v>
      </c>
      <c r="O47" s="35"/>
      <c r="P47" s="6">
        <f>SUM(F47:O47)</f>
        <v>900</v>
      </c>
      <c r="Q47" s="92"/>
      <c r="R47" s="85">
        <v>1260</v>
      </c>
      <c r="S47" s="99">
        <v>27.5</v>
      </c>
      <c r="U47" s="19"/>
    </row>
    <row r="48" spans="2:23" s="5" customFormat="1" ht="13.5" customHeight="1">
      <c r="B48" s="14" t="s">
        <v>134</v>
      </c>
      <c r="C48" s="19"/>
      <c r="D48" s="14" t="s">
        <v>21</v>
      </c>
      <c r="E48" s="14" t="s">
        <v>135</v>
      </c>
      <c r="F48" s="5">
        <v>180</v>
      </c>
      <c r="H48" s="5">
        <v>180</v>
      </c>
      <c r="J48" s="5">
        <v>180</v>
      </c>
      <c r="L48" s="5">
        <v>180</v>
      </c>
      <c r="N48" s="5">
        <v>180</v>
      </c>
      <c r="P48" s="6">
        <f>SUM(F48:O48)</f>
        <v>900</v>
      </c>
      <c r="Q48" s="92"/>
      <c r="R48" s="85">
        <v>1260</v>
      </c>
      <c r="S48" s="99">
        <v>27.5</v>
      </c>
      <c r="T48" s="14"/>
      <c r="U48" s="19"/>
      <c r="V48" s="14"/>
      <c r="W48" s="14"/>
    </row>
    <row r="49" spans="1:21" s="5" customFormat="1" ht="13.5" customHeight="1">
      <c r="A49" s="5" t="s">
        <v>11</v>
      </c>
      <c r="B49" s="5" t="s">
        <v>147</v>
      </c>
      <c r="C49" s="19"/>
      <c r="D49" s="5" t="s">
        <v>21</v>
      </c>
      <c r="E49" s="5" t="s">
        <v>148</v>
      </c>
      <c r="F49" s="5">
        <v>180</v>
      </c>
      <c r="H49" s="5">
        <v>170</v>
      </c>
      <c r="J49" s="5">
        <v>130</v>
      </c>
      <c r="L49" s="5">
        <v>180</v>
      </c>
      <c r="N49" s="5">
        <v>142</v>
      </c>
      <c r="O49" s="35"/>
      <c r="P49" s="6">
        <f>SUM(F49:O49)</f>
        <v>802</v>
      </c>
      <c r="Q49" s="92"/>
      <c r="R49" s="85">
        <v>1123</v>
      </c>
      <c r="S49" s="69">
        <v>21</v>
      </c>
      <c r="U49" s="19"/>
    </row>
    <row r="50" spans="1:21" s="5" customFormat="1" ht="13.5" customHeight="1">
      <c r="A50" s="5" t="s">
        <v>12</v>
      </c>
      <c r="B50" s="5" t="s">
        <v>108</v>
      </c>
      <c r="C50" s="20"/>
      <c r="D50" s="5" t="s">
        <v>7</v>
      </c>
      <c r="E50" s="5" t="s">
        <v>109</v>
      </c>
      <c r="F50" s="5">
        <v>153</v>
      </c>
      <c r="H50" s="5">
        <v>157</v>
      </c>
      <c r="J50" s="5">
        <v>173</v>
      </c>
      <c r="L50" s="5">
        <v>71</v>
      </c>
      <c r="N50" s="5">
        <v>180</v>
      </c>
      <c r="P50" s="6">
        <f>SUM(F50:O50)</f>
        <v>734</v>
      </c>
      <c r="Q50" s="92"/>
      <c r="R50" s="81">
        <v>1028</v>
      </c>
      <c r="S50" s="69">
        <v>18</v>
      </c>
      <c r="U50" s="20"/>
    </row>
    <row r="51" spans="1:27" s="5" customFormat="1" ht="13.5" customHeight="1">
      <c r="A51" s="5" t="s">
        <v>13</v>
      </c>
      <c r="B51" s="14" t="s">
        <v>136</v>
      </c>
      <c r="C51" s="19"/>
      <c r="D51" s="5" t="s">
        <v>137</v>
      </c>
      <c r="E51" s="5" t="s">
        <v>138</v>
      </c>
      <c r="F51" s="5">
        <v>180</v>
      </c>
      <c r="H51" s="5">
        <v>106</v>
      </c>
      <c r="J51" s="5">
        <v>140</v>
      </c>
      <c r="L51" s="5">
        <v>180</v>
      </c>
      <c r="N51" s="5">
        <v>96</v>
      </c>
      <c r="P51" s="6">
        <f>SUM(F51:O51)</f>
        <v>702</v>
      </c>
      <c r="R51" s="85">
        <v>983</v>
      </c>
      <c r="S51" s="69">
        <v>16</v>
      </c>
      <c r="T51" s="14"/>
      <c r="U51" s="19"/>
      <c r="Y51" s="16"/>
      <c r="Z51" s="16"/>
      <c r="AA51" s="17"/>
    </row>
    <row r="52" spans="2:27" s="5" customFormat="1" ht="13.5" customHeight="1">
      <c r="B52" s="14"/>
      <c r="C52" s="19"/>
      <c r="D52" s="14"/>
      <c r="E52" s="14"/>
      <c r="P52" s="6"/>
      <c r="S52" s="69"/>
      <c r="U52" s="14"/>
      <c r="V52" s="20"/>
      <c r="Y52" s="16"/>
      <c r="Z52" s="16"/>
      <c r="AA52" s="17"/>
    </row>
    <row r="53" spans="2:24" ht="12.75">
      <c r="B53" s="6" t="s">
        <v>37</v>
      </c>
      <c r="C53" s="1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92"/>
      <c r="R53" s="86"/>
      <c r="X53" s="20"/>
    </row>
    <row r="54" spans="1:36" ht="12.75">
      <c r="A54" t="s">
        <v>8</v>
      </c>
      <c r="B54" s="5" t="s">
        <v>70</v>
      </c>
      <c r="C54" s="19"/>
      <c r="D54" s="5" t="s">
        <v>7</v>
      </c>
      <c r="E54" s="15" t="s">
        <v>71</v>
      </c>
      <c r="F54" s="5">
        <v>180</v>
      </c>
      <c r="G54" s="5"/>
      <c r="H54" s="5">
        <v>125</v>
      </c>
      <c r="I54" s="5"/>
      <c r="J54" s="5">
        <v>122</v>
      </c>
      <c r="K54" s="5"/>
      <c r="L54" s="5">
        <v>108</v>
      </c>
      <c r="M54" s="5"/>
      <c r="N54" s="5">
        <v>180</v>
      </c>
      <c r="O54" s="5"/>
      <c r="P54" s="6">
        <f>SUM(F54:O54)</f>
        <v>715</v>
      </c>
      <c r="Q54" s="92"/>
      <c r="R54" s="85">
        <v>1001</v>
      </c>
      <c r="S54" s="69">
        <v>30</v>
      </c>
      <c r="U54" s="5"/>
      <c r="V54" s="44"/>
      <c r="W54" s="5"/>
      <c r="X54" s="1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0"/>
    </row>
    <row r="55" spans="1:36" ht="12.75">
      <c r="A55" t="s">
        <v>9</v>
      </c>
      <c r="B55" s="5" t="s">
        <v>76</v>
      </c>
      <c r="C55" s="19"/>
      <c r="D55" s="5" t="s">
        <v>67</v>
      </c>
      <c r="E55" s="15" t="s">
        <v>77</v>
      </c>
      <c r="F55" s="5">
        <v>125</v>
      </c>
      <c r="G55" s="5"/>
      <c r="H55" s="5">
        <v>127</v>
      </c>
      <c r="I55" s="5"/>
      <c r="J55" s="5">
        <v>180</v>
      </c>
      <c r="K55" s="5"/>
      <c r="L55" s="5">
        <v>86</v>
      </c>
      <c r="M55" s="5"/>
      <c r="N55" s="5">
        <v>128</v>
      </c>
      <c r="O55" s="5"/>
      <c r="P55" s="6">
        <f>SUM(F55:O55)</f>
        <v>646</v>
      </c>
      <c r="Q55" s="92"/>
      <c r="R55" s="85">
        <v>904</v>
      </c>
      <c r="S55" s="69">
        <v>25</v>
      </c>
      <c r="U55" s="5"/>
      <c r="V55" s="44"/>
      <c r="W55" s="5"/>
      <c r="X55" s="1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0"/>
    </row>
    <row r="57" spans="2:24" s="5" customFormat="1" ht="13.5" customHeight="1">
      <c r="B57" s="6" t="s">
        <v>38</v>
      </c>
      <c r="C57" s="19"/>
      <c r="P57" s="6"/>
      <c r="Q57" s="92"/>
      <c r="R57" s="87"/>
      <c r="S57" s="69"/>
      <c r="X57" s="19"/>
    </row>
    <row r="58" spans="1:23" s="5" customFormat="1" ht="14.25" customHeight="1">
      <c r="A58" s="5" t="s">
        <v>8</v>
      </c>
      <c r="B58" s="5" t="s">
        <v>114</v>
      </c>
      <c r="C58" s="20"/>
      <c r="D58" s="5" t="s">
        <v>7</v>
      </c>
      <c r="E58" s="15" t="s">
        <v>115</v>
      </c>
      <c r="F58" s="5">
        <v>100</v>
      </c>
      <c r="H58" s="5">
        <v>100</v>
      </c>
      <c r="J58" s="5">
        <v>100</v>
      </c>
      <c r="L58" s="5">
        <v>100</v>
      </c>
      <c r="N58" s="5">
        <v>100</v>
      </c>
      <c r="P58" s="6">
        <f>SUM(F58:O58)</f>
        <v>500</v>
      </c>
      <c r="Q58" s="92">
        <v>120</v>
      </c>
      <c r="R58" s="81"/>
      <c r="S58" s="69">
        <v>30</v>
      </c>
      <c r="U58" s="20"/>
      <c r="W58" s="15"/>
    </row>
    <row r="59" spans="1:21" s="5" customFormat="1" ht="13.5" customHeight="1">
      <c r="A59" s="5" t="s">
        <v>9</v>
      </c>
      <c r="B59" s="5" t="s">
        <v>18</v>
      </c>
      <c r="C59" s="20"/>
      <c r="D59" s="5" t="s">
        <v>7</v>
      </c>
      <c r="E59" s="5" t="s">
        <v>19</v>
      </c>
      <c r="F59" s="5">
        <v>100</v>
      </c>
      <c r="H59" s="5">
        <v>100</v>
      </c>
      <c r="J59" s="5">
        <v>100</v>
      </c>
      <c r="L59" s="5">
        <v>100</v>
      </c>
      <c r="N59" s="5">
        <v>100</v>
      </c>
      <c r="P59" s="6">
        <f>SUM(F59:O59)</f>
        <v>500</v>
      </c>
      <c r="Q59" s="92">
        <v>107</v>
      </c>
      <c r="R59" s="81"/>
      <c r="S59" s="69">
        <v>25</v>
      </c>
      <c r="U59" s="20"/>
    </row>
    <row r="60" spans="1:24" s="5" customFormat="1" ht="13.5" customHeight="1">
      <c r="A60" s="5" t="s">
        <v>11</v>
      </c>
      <c r="B60" s="5" t="s">
        <v>117</v>
      </c>
      <c r="C60" s="20"/>
      <c r="D60" s="5" t="s">
        <v>7</v>
      </c>
      <c r="E60" s="5" t="s">
        <v>118</v>
      </c>
      <c r="F60">
        <v>100</v>
      </c>
      <c r="G60"/>
      <c r="H60">
        <v>96</v>
      </c>
      <c r="I60"/>
      <c r="J60">
        <v>100</v>
      </c>
      <c r="K60"/>
      <c r="L60">
        <v>76</v>
      </c>
      <c r="M60"/>
      <c r="N60">
        <v>94</v>
      </c>
      <c r="O60"/>
      <c r="P60" s="6">
        <f>SUM(F60:O60)</f>
        <v>466</v>
      </c>
      <c r="Q60" s="92"/>
      <c r="R60" s="81"/>
      <c r="S60" s="69">
        <v>21</v>
      </c>
      <c r="U60" s="20"/>
      <c r="X60" s="15"/>
    </row>
    <row r="61" spans="1:24" s="5" customFormat="1" ht="13.5" customHeight="1">
      <c r="A61" s="5" t="s">
        <v>12</v>
      </c>
      <c r="B61" s="14" t="s">
        <v>78</v>
      </c>
      <c r="C61" s="20"/>
      <c r="D61" s="5" t="s">
        <v>79</v>
      </c>
      <c r="E61" s="15" t="s">
        <v>80</v>
      </c>
      <c r="F61" s="5">
        <v>90</v>
      </c>
      <c r="H61" s="5">
        <v>73</v>
      </c>
      <c r="J61" s="5">
        <v>100</v>
      </c>
      <c r="L61" s="5">
        <v>78</v>
      </c>
      <c r="N61" s="5">
        <v>77</v>
      </c>
      <c r="P61" s="6">
        <f>SUM(F61:O61)</f>
        <v>418</v>
      </c>
      <c r="Q61" s="92"/>
      <c r="R61" s="81"/>
      <c r="S61" s="69">
        <v>18</v>
      </c>
      <c r="T61" s="14"/>
      <c r="U61" s="20"/>
      <c r="W61" s="15"/>
      <c r="X61" s="15"/>
    </row>
    <row r="62" spans="1:21" s="5" customFormat="1" ht="13.5" customHeight="1">
      <c r="A62" s="5" t="s">
        <v>13</v>
      </c>
      <c r="B62" s="27" t="s">
        <v>120</v>
      </c>
      <c r="C62" s="27" t="s">
        <v>106</v>
      </c>
      <c r="D62" s="5" t="s">
        <v>36</v>
      </c>
      <c r="E62" s="5" t="s">
        <v>119</v>
      </c>
      <c r="F62" s="5">
        <v>52</v>
      </c>
      <c r="H62" s="5">
        <v>0</v>
      </c>
      <c r="J62" s="5">
        <v>0</v>
      </c>
      <c r="L62" s="5">
        <v>0</v>
      </c>
      <c r="N62" s="5">
        <v>0</v>
      </c>
      <c r="P62" s="6">
        <f>SUM(F62:O62)</f>
        <v>52</v>
      </c>
      <c r="Q62" s="92"/>
      <c r="R62" s="81"/>
      <c r="S62" s="69">
        <v>16</v>
      </c>
      <c r="T62" s="27"/>
      <c r="U62" s="27"/>
    </row>
    <row r="63" spans="3:24" s="5" customFormat="1" ht="13.5" customHeight="1">
      <c r="C63" s="20"/>
      <c r="P63" s="6"/>
      <c r="Q63" s="92"/>
      <c r="R63" s="81"/>
      <c r="S63" s="69"/>
      <c r="V63" s="20"/>
      <c r="X63" s="15"/>
    </row>
    <row r="64" spans="2:24" s="5" customFormat="1" ht="12.75">
      <c r="B64" s="6" t="s">
        <v>116</v>
      </c>
      <c r="C64" s="19"/>
      <c r="P64" s="6"/>
      <c r="Q64" s="92"/>
      <c r="R64" s="81"/>
      <c r="S64" s="69"/>
      <c r="X64" s="19"/>
    </row>
    <row r="65" spans="1:24" ht="12.75">
      <c r="A65" s="5" t="s">
        <v>8</v>
      </c>
      <c r="B65" s="14" t="s">
        <v>150</v>
      </c>
      <c r="D65" s="5" t="s">
        <v>36</v>
      </c>
      <c r="E65" s="15" t="s">
        <v>151</v>
      </c>
      <c r="F65" s="5">
        <v>120</v>
      </c>
      <c r="G65" s="5"/>
      <c r="H65" s="5">
        <v>107</v>
      </c>
      <c r="I65" s="5"/>
      <c r="J65" s="5">
        <v>120</v>
      </c>
      <c r="K65" s="5"/>
      <c r="L65" s="5">
        <v>120</v>
      </c>
      <c r="M65" s="5"/>
      <c r="N65" s="5">
        <v>120</v>
      </c>
      <c r="O65" s="5"/>
      <c r="P65" s="6">
        <f>SUM(F65:O65)</f>
        <v>587</v>
      </c>
      <c r="Q65" s="92"/>
      <c r="R65" s="81"/>
      <c r="S65" s="69">
        <v>30</v>
      </c>
      <c r="T65" s="14"/>
      <c r="V65" s="5"/>
      <c r="W65" s="15"/>
      <c r="X65" s="5"/>
    </row>
    <row r="66" spans="1:24" ht="12.75">
      <c r="A66" s="5" t="s">
        <v>9</v>
      </c>
      <c r="B66" s="14" t="s">
        <v>85</v>
      </c>
      <c r="D66" s="5" t="s">
        <v>43</v>
      </c>
      <c r="E66" s="15" t="s">
        <v>86</v>
      </c>
      <c r="F66" s="5">
        <v>104</v>
      </c>
      <c r="G66" s="5"/>
      <c r="H66" s="5">
        <v>120</v>
      </c>
      <c r="I66" s="5"/>
      <c r="J66" s="5">
        <v>108</v>
      </c>
      <c r="K66" s="5"/>
      <c r="L66" s="5">
        <v>120</v>
      </c>
      <c r="M66" s="5"/>
      <c r="N66" s="5">
        <v>120</v>
      </c>
      <c r="O66" s="5"/>
      <c r="P66" s="6">
        <f>SUM(F66:O66)</f>
        <v>572</v>
      </c>
      <c r="Q66" s="92"/>
      <c r="R66" s="81"/>
      <c r="S66" s="69">
        <v>25</v>
      </c>
      <c r="T66" s="14"/>
      <c r="V66" s="5"/>
      <c r="W66" s="15"/>
      <c r="X66" s="5"/>
    </row>
    <row r="67" spans="1:24" ht="12.75">
      <c r="A67" s="5" t="s">
        <v>11</v>
      </c>
      <c r="B67" s="14" t="s">
        <v>81</v>
      </c>
      <c r="D67" s="5" t="s">
        <v>82</v>
      </c>
      <c r="E67" s="15" t="s">
        <v>149</v>
      </c>
      <c r="F67" s="5">
        <v>120</v>
      </c>
      <c r="G67" s="5"/>
      <c r="H67" s="5">
        <v>116</v>
      </c>
      <c r="I67" s="5"/>
      <c r="J67" s="5">
        <v>120</v>
      </c>
      <c r="K67" s="5"/>
      <c r="L67" s="5">
        <v>120</v>
      </c>
      <c r="M67" s="5"/>
      <c r="N67" s="5">
        <v>93</v>
      </c>
      <c r="O67" s="5"/>
      <c r="P67" s="6">
        <f>SUM(F67:O67)</f>
        <v>569</v>
      </c>
      <c r="Q67" s="92"/>
      <c r="R67" s="81"/>
      <c r="S67" s="69">
        <v>21</v>
      </c>
      <c r="T67" s="14"/>
      <c r="V67" s="5"/>
      <c r="W67" s="15"/>
      <c r="X67" s="5"/>
    </row>
    <row r="68" spans="1:24" ht="12.75">
      <c r="A68" s="5" t="s">
        <v>12</v>
      </c>
      <c r="B68" s="5" t="s">
        <v>128</v>
      </c>
      <c r="C68" s="19"/>
      <c r="D68" s="5" t="s">
        <v>36</v>
      </c>
      <c r="E68" s="5" t="s">
        <v>72</v>
      </c>
      <c r="F68" s="5">
        <v>120</v>
      </c>
      <c r="G68" s="5"/>
      <c r="H68" s="5">
        <v>120</v>
      </c>
      <c r="I68" s="5"/>
      <c r="J68" s="5">
        <v>120</v>
      </c>
      <c r="K68" s="5"/>
      <c r="L68" s="5">
        <v>120</v>
      </c>
      <c r="M68" s="5"/>
      <c r="N68" s="5">
        <v>77</v>
      </c>
      <c r="O68" s="5"/>
      <c r="P68" s="6">
        <f>SUM(F68:O68)</f>
        <v>557</v>
      </c>
      <c r="S68" s="69">
        <v>18</v>
      </c>
      <c r="T68" s="5"/>
      <c r="U68" s="19"/>
      <c r="V68" s="5"/>
      <c r="W68" s="5"/>
      <c r="X68" s="5"/>
    </row>
    <row r="69" spans="1:24" ht="12.75">
      <c r="A69" s="5" t="s">
        <v>13</v>
      </c>
      <c r="B69" s="14" t="s">
        <v>98</v>
      </c>
      <c r="D69" s="5" t="s">
        <v>43</v>
      </c>
      <c r="E69" s="15" t="s">
        <v>99</v>
      </c>
      <c r="F69" s="5">
        <v>100</v>
      </c>
      <c r="G69" s="5"/>
      <c r="H69" s="5">
        <v>110</v>
      </c>
      <c r="I69" s="5"/>
      <c r="J69" s="5">
        <v>91</v>
      </c>
      <c r="K69" s="5"/>
      <c r="L69" s="5">
        <v>55</v>
      </c>
      <c r="M69" s="5"/>
      <c r="N69" s="5">
        <v>120</v>
      </c>
      <c r="O69" s="5"/>
      <c r="P69" s="6">
        <f>SUM(F69:O69)</f>
        <v>476</v>
      </c>
      <c r="Q69" s="92"/>
      <c r="R69" s="81"/>
      <c r="S69" s="69">
        <v>16</v>
      </c>
      <c r="T69" s="14"/>
      <c r="V69" s="5"/>
      <c r="W69" s="15"/>
      <c r="X69" s="5"/>
    </row>
    <row r="70" spans="2:17" ht="12.75">
      <c r="B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  <c r="Q70" s="92"/>
    </row>
    <row r="71" spans="1:27" ht="15">
      <c r="A71" s="5"/>
      <c r="B71" s="6" t="s">
        <v>27</v>
      </c>
      <c r="C71" s="1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92"/>
      <c r="R71" s="84" t="s">
        <v>26</v>
      </c>
      <c r="Y71" s="16"/>
      <c r="Z71" s="16"/>
      <c r="AA71" s="53"/>
    </row>
    <row r="72" spans="1:27" ht="15">
      <c r="A72" s="5" t="s">
        <v>8</v>
      </c>
      <c r="B72" s="14" t="s">
        <v>185</v>
      </c>
      <c r="C72" s="19"/>
      <c r="D72" s="5" t="s">
        <v>145</v>
      </c>
      <c r="E72" s="5" t="s">
        <v>157</v>
      </c>
      <c r="F72" s="5">
        <v>180</v>
      </c>
      <c r="G72" s="5"/>
      <c r="H72" s="5">
        <v>180</v>
      </c>
      <c r="I72" s="5"/>
      <c r="J72" s="5">
        <v>0</v>
      </c>
      <c r="K72" s="5"/>
      <c r="L72" s="5">
        <v>0</v>
      </c>
      <c r="M72" s="5"/>
      <c r="N72" s="5">
        <v>0</v>
      </c>
      <c r="O72" s="5"/>
      <c r="P72" s="6">
        <f>SUM(F72:O72)</f>
        <v>360</v>
      </c>
      <c r="Q72" s="92"/>
      <c r="R72" s="81">
        <v>504</v>
      </c>
      <c r="S72" s="99">
        <v>27.5</v>
      </c>
      <c r="T72" s="5"/>
      <c r="U72" s="5"/>
      <c r="W72" s="5"/>
      <c r="X72" s="5"/>
      <c r="Y72" s="16"/>
      <c r="Z72" s="16"/>
      <c r="AA72" s="17"/>
    </row>
    <row r="73" spans="1:27" s="5" customFormat="1" ht="13.5" customHeight="1">
      <c r="A73"/>
      <c r="B73" s="5" t="s">
        <v>83</v>
      </c>
      <c r="C73" s="20"/>
      <c r="D73" s="5" t="s">
        <v>67</v>
      </c>
      <c r="E73" s="5" t="s">
        <v>84</v>
      </c>
      <c r="F73" s="5">
        <v>180</v>
      </c>
      <c r="G73" s="35"/>
      <c r="H73" s="35">
        <v>180</v>
      </c>
      <c r="I73" s="35"/>
      <c r="J73" s="35">
        <v>0</v>
      </c>
      <c r="K73" s="35"/>
      <c r="L73" s="35">
        <v>0</v>
      </c>
      <c r="M73" s="35"/>
      <c r="N73" s="35">
        <v>0</v>
      </c>
      <c r="O73" s="35"/>
      <c r="P73" s="6">
        <f>SUM(F73:O73)</f>
        <v>360</v>
      </c>
      <c r="Q73" s="89"/>
      <c r="R73" s="82">
        <v>504</v>
      </c>
      <c r="S73" s="99">
        <v>27.5</v>
      </c>
      <c r="U73" s="14"/>
      <c r="V73" s="20"/>
      <c r="Y73" s="16"/>
      <c r="Z73" s="16"/>
      <c r="AA73" s="17"/>
    </row>
    <row r="74" spans="1:27" ht="15">
      <c r="A74" s="5"/>
      <c r="B74" s="27"/>
      <c r="C74" s="1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  <c r="Q74" s="92"/>
      <c r="R74" s="86"/>
      <c r="X74" s="20"/>
      <c r="Y74" s="16"/>
      <c r="Z74" s="16"/>
      <c r="AA74" s="53"/>
    </row>
    <row r="75" spans="1:27" ht="15">
      <c r="A75" s="5"/>
      <c r="B75" s="6" t="s">
        <v>112</v>
      </c>
      <c r="C75" s="1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92"/>
      <c r="R75" s="86"/>
      <c r="X75" s="20"/>
      <c r="Y75" s="16"/>
      <c r="Z75" s="16"/>
      <c r="AA75" s="53"/>
    </row>
    <row r="76" spans="1:27" ht="15">
      <c r="A76" s="5" t="s">
        <v>8</v>
      </c>
      <c r="B76" s="5" t="s">
        <v>100</v>
      </c>
      <c r="C76" s="19"/>
      <c r="D76" s="5" t="s">
        <v>7</v>
      </c>
      <c r="E76" s="5" t="s">
        <v>101</v>
      </c>
      <c r="F76" s="5">
        <v>99</v>
      </c>
      <c r="G76" s="14"/>
      <c r="H76" s="5">
        <v>52</v>
      </c>
      <c r="I76" s="5"/>
      <c r="J76" s="5">
        <v>81</v>
      </c>
      <c r="K76" s="5"/>
      <c r="L76" s="5">
        <v>86</v>
      </c>
      <c r="M76" s="5"/>
      <c r="N76" s="5">
        <v>77</v>
      </c>
      <c r="O76" s="5"/>
      <c r="P76" s="6">
        <f>SUM(F76:O76)</f>
        <v>395</v>
      </c>
      <c r="Q76" s="92"/>
      <c r="S76" s="69">
        <v>30</v>
      </c>
      <c r="T76" s="5"/>
      <c r="U76" s="19"/>
      <c r="V76" s="5"/>
      <c r="W76" s="5"/>
      <c r="X76" s="20"/>
      <c r="Y76" s="16"/>
      <c r="Z76" s="16"/>
      <c r="AA76" s="53"/>
    </row>
    <row r="77" spans="1:27" ht="15">
      <c r="A77" s="5" t="s">
        <v>9</v>
      </c>
      <c r="B77" s="5" t="s">
        <v>18</v>
      </c>
      <c r="D77" s="5" t="s">
        <v>7</v>
      </c>
      <c r="E77" s="5" t="s">
        <v>19</v>
      </c>
      <c r="F77" s="5">
        <v>32</v>
      </c>
      <c r="G77" s="5"/>
      <c r="H77" s="5">
        <v>49</v>
      </c>
      <c r="I77" s="5"/>
      <c r="J77" s="5">
        <v>31</v>
      </c>
      <c r="K77" s="5"/>
      <c r="L77" s="5">
        <v>36</v>
      </c>
      <c r="M77" s="5"/>
      <c r="N77" s="5">
        <v>70</v>
      </c>
      <c r="O77" s="5"/>
      <c r="P77" s="6">
        <f>SUM(F77:O77)</f>
        <v>218</v>
      </c>
      <c r="Q77" s="92"/>
      <c r="R77" s="81"/>
      <c r="S77" s="69">
        <v>25</v>
      </c>
      <c r="T77" s="5"/>
      <c r="V77" s="5"/>
      <c r="W77" s="5"/>
      <c r="X77" s="20"/>
      <c r="Y77" s="16"/>
      <c r="Z77" s="16"/>
      <c r="AA77" s="53"/>
    </row>
    <row r="78" spans="1:24" ht="12.75">
      <c r="A78" s="5" t="s">
        <v>11</v>
      </c>
      <c r="B78" s="5" t="s">
        <v>85</v>
      </c>
      <c r="D78" s="5" t="s">
        <v>43</v>
      </c>
      <c r="E78" s="5" t="s">
        <v>113</v>
      </c>
      <c r="F78" s="5">
        <v>34</v>
      </c>
      <c r="G78" s="5"/>
      <c r="H78" s="5">
        <v>23</v>
      </c>
      <c r="I78" s="5"/>
      <c r="J78" s="5">
        <v>25</v>
      </c>
      <c r="K78" s="5"/>
      <c r="L78" s="5">
        <v>23</v>
      </c>
      <c r="M78" s="5"/>
      <c r="N78" s="5">
        <v>28</v>
      </c>
      <c r="O78" s="5"/>
      <c r="P78" s="6">
        <f>SUM(F78:O78)</f>
        <v>133</v>
      </c>
      <c r="Q78" s="92"/>
      <c r="R78" s="86"/>
      <c r="S78" s="69">
        <v>21</v>
      </c>
      <c r="T78" s="5"/>
      <c r="V78" s="5"/>
      <c r="W78" s="5"/>
      <c r="X78" s="5"/>
    </row>
    <row r="79" spans="1:27" ht="15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6"/>
      <c r="Q79" s="92"/>
      <c r="R79" s="86"/>
      <c r="X79" s="20"/>
      <c r="Y79" s="16"/>
      <c r="Z79" s="16"/>
      <c r="AA79" s="53"/>
    </row>
    <row r="80" spans="2:19" s="5" customFormat="1" ht="13.5" customHeight="1">
      <c r="B80" s="6" t="s">
        <v>54</v>
      </c>
      <c r="C80" s="23"/>
      <c r="P80" s="6"/>
      <c r="Q80" s="92"/>
      <c r="R80" s="87"/>
      <c r="S80" s="69"/>
    </row>
    <row r="81" spans="1:27" s="5" customFormat="1" ht="13.5" customHeight="1">
      <c r="A81" s="5" t="s">
        <v>8</v>
      </c>
      <c r="B81" s="5" t="s">
        <v>87</v>
      </c>
      <c r="C81" s="20"/>
      <c r="D81" s="5" t="s">
        <v>7</v>
      </c>
      <c r="E81" s="5" t="s">
        <v>152</v>
      </c>
      <c r="F81" s="5">
        <v>112</v>
      </c>
      <c r="H81" s="5">
        <v>120</v>
      </c>
      <c r="J81" s="5">
        <v>120</v>
      </c>
      <c r="L81" s="5">
        <v>120</v>
      </c>
      <c r="N81" s="5">
        <v>120</v>
      </c>
      <c r="P81" s="6">
        <f>SUM(F81:O81)</f>
        <v>592</v>
      </c>
      <c r="Q81" s="92"/>
      <c r="R81" s="81"/>
      <c r="S81" s="69">
        <v>30</v>
      </c>
      <c r="U81" s="20"/>
      <c r="Y81" s="16"/>
      <c r="Z81" s="16"/>
      <c r="AA81" s="17"/>
    </row>
    <row r="82" spans="1:27" s="5" customFormat="1" ht="13.5" customHeight="1">
      <c r="A82" s="5" t="s">
        <v>9</v>
      </c>
      <c r="B82" s="5" t="s">
        <v>88</v>
      </c>
      <c r="C82" s="20"/>
      <c r="D82" s="5" t="s">
        <v>55</v>
      </c>
      <c r="E82" s="5" t="s">
        <v>89</v>
      </c>
      <c r="F82" s="5">
        <v>97</v>
      </c>
      <c r="H82" s="5">
        <v>120</v>
      </c>
      <c r="J82" s="5">
        <v>120</v>
      </c>
      <c r="L82" s="5">
        <v>120</v>
      </c>
      <c r="N82" s="5">
        <v>120</v>
      </c>
      <c r="P82" s="6">
        <f>SUM(F82:O82)</f>
        <v>577</v>
      </c>
      <c r="Q82" s="92"/>
      <c r="R82" s="87"/>
      <c r="S82" s="69">
        <v>25</v>
      </c>
      <c r="U82" s="20"/>
      <c r="Y82" s="16"/>
      <c r="Z82" s="16"/>
      <c r="AA82" s="17"/>
    </row>
    <row r="83" spans="1:27" s="5" customFormat="1" ht="13.5" customHeight="1">
      <c r="A83" s="5" t="s">
        <v>11</v>
      </c>
      <c r="B83" s="5" t="s">
        <v>92</v>
      </c>
      <c r="C83" s="20"/>
      <c r="D83" s="5" t="s">
        <v>93</v>
      </c>
      <c r="E83" s="5" t="s">
        <v>94</v>
      </c>
      <c r="F83" s="5">
        <v>75</v>
      </c>
      <c r="H83" s="5">
        <v>83</v>
      </c>
      <c r="J83" s="5">
        <v>65</v>
      </c>
      <c r="L83" s="5">
        <v>69</v>
      </c>
      <c r="N83" s="5">
        <v>120</v>
      </c>
      <c r="P83" s="6">
        <f>SUM(F83:O83)</f>
        <v>412</v>
      </c>
      <c r="Q83" s="92"/>
      <c r="R83" s="87"/>
      <c r="S83" s="69">
        <v>21</v>
      </c>
      <c r="U83" s="20"/>
      <c r="Y83" s="16"/>
      <c r="Z83" s="16"/>
      <c r="AA83" s="17"/>
    </row>
    <row r="84" spans="3:27" s="5" customFormat="1" ht="13.5" customHeight="1">
      <c r="C84" s="20"/>
      <c r="P84" s="6"/>
      <c r="Q84" s="92"/>
      <c r="R84" s="87"/>
      <c r="S84" s="69"/>
      <c r="V84" s="20"/>
      <c r="Y84" s="16"/>
      <c r="Z84" s="16"/>
      <c r="AA84" s="17"/>
    </row>
    <row r="85" spans="2:27" s="5" customFormat="1" ht="13.5" customHeight="1">
      <c r="B85" s="6" t="s">
        <v>28</v>
      </c>
      <c r="C85" s="19"/>
      <c r="P85" s="6"/>
      <c r="Q85" s="92"/>
      <c r="R85" s="87"/>
      <c r="S85" s="69"/>
      <c r="Z85" s="16"/>
      <c r="AA85" s="17"/>
    </row>
    <row r="86" spans="1:27" ht="15">
      <c r="A86" s="5" t="s">
        <v>8</v>
      </c>
      <c r="B86" s="27" t="s">
        <v>159</v>
      </c>
      <c r="C86" s="27" t="s">
        <v>23</v>
      </c>
      <c r="D86" s="5" t="s">
        <v>43</v>
      </c>
      <c r="E86" s="5" t="s">
        <v>162</v>
      </c>
      <c r="F86" s="5">
        <v>32</v>
      </c>
      <c r="G86" s="5">
        <v>26</v>
      </c>
      <c r="H86" s="5">
        <v>31</v>
      </c>
      <c r="I86" s="5">
        <v>31</v>
      </c>
      <c r="J86" s="5">
        <v>60</v>
      </c>
      <c r="K86" s="5">
        <v>19</v>
      </c>
      <c r="L86" s="5">
        <v>35</v>
      </c>
      <c r="M86" s="5">
        <v>30</v>
      </c>
      <c r="N86" s="5">
        <v>34</v>
      </c>
      <c r="O86" s="5">
        <v>35</v>
      </c>
      <c r="P86" s="6">
        <f>SUM(F86:O86)</f>
        <v>333</v>
      </c>
      <c r="Q86" s="92"/>
      <c r="R86" s="81"/>
      <c r="S86" s="69">
        <v>30</v>
      </c>
      <c r="T86" s="27"/>
      <c r="U86" s="27"/>
      <c r="V86" s="5"/>
      <c r="W86" s="5"/>
      <c r="X86" s="5"/>
      <c r="Y86" s="16"/>
      <c r="Z86" s="16"/>
      <c r="AA86" s="17"/>
    </row>
    <row r="87" spans="1:27" ht="15">
      <c r="A87" s="5" t="s">
        <v>9</v>
      </c>
      <c r="B87" s="27" t="s">
        <v>120</v>
      </c>
      <c r="C87" s="27" t="s">
        <v>23</v>
      </c>
      <c r="D87" s="5" t="s">
        <v>36</v>
      </c>
      <c r="E87" s="5" t="s">
        <v>119</v>
      </c>
      <c r="F87" s="5">
        <v>28</v>
      </c>
      <c r="G87" s="5">
        <v>14</v>
      </c>
      <c r="H87" s="5">
        <v>19</v>
      </c>
      <c r="I87" s="5">
        <v>31</v>
      </c>
      <c r="J87" s="5">
        <v>23</v>
      </c>
      <c r="K87" s="5">
        <v>6</v>
      </c>
      <c r="L87" s="5">
        <v>35</v>
      </c>
      <c r="M87" s="5">
        <v>18</v>
      </c>
      <c r="N87" s="5">
        <v>40</v>
      </c>
      <c r="O87" s="5">
        <v>11</v>
      </c>
      <c r="P87" s="6">
        <f>SUM(F87:O87)</f>
        <v>225</v>
      </c>
      <c r="S87" s="69">
        <v>25</v>
      </c>
      <c r="T87" s="27"/>
      <c r="U87" s="27"/>
      <c r="V87" s="5"/>
      <c r="W87" s="5"/>
      <c r="X87" s="15"/>
      <c r="Y87" s="16"/>
      <c r="Z87" s="16"/>
      <c r="AA87" s="54"/>
    </row>
    <row r="88" spans="1:27" ht="15">
      <c r="A88" s="5" t="s">
        <v>11</v>
      </c>
      <c r="B88" s="27" t="s">
        <v>110</v>
      </c>
      <c r="C88" s="27" t="s">
        <v>106</v>
      </c>
      <c r="D88" s="5" t="s">
        <v>36</v>
      </c>
      <c r="E88" s="5" t="s">
        <v>111</v>
      </c>
      <c r="F88" s="5">
        <v>15</v>
      </c>
      <c r="G88" s="5">
        <v>19</v>
      </c>
      <c r="H88" s="5">
        <v>17</v>
      </c>
      <c r="I88" s="5">
        <v>21</v>
      </c>
      <c r="J88" s="5">
        <v>28</v>
      </c>
      <c r="K88" s="5">
        <v>17</v>
      </c>
      <c r="L88" s="5">
        <v>16</v>
      </c>
      <c r="M88" s="5">
        <v>16</v>
      </c>
      <c r="N88" s="5">
        <v>21</v>
      </c>
      <c r="O88" s="5">
        <v>16</v>
      </c>
      <c r="P88" s="6">
        <f>SUM(F88:O88)</f>
        <v>186</v>
      </c>
      <c r="S88" s="69">
        <v>21</v>
      </c>
      <c r="T88" s="27"/>
      <c r="U88" s="27"/>
      <c r="V88" s="5"/>
      <c r="W88" s="5"/>
      <c r="X88" s="5"/>
      <c r="Y88" s="16"/>
      <c r="Z88" s="16"/>
      <c r="AA88" s="17"/>
    </row>
    <row r="89" spans="1:23" s="5" customFormat="1" ht="13.5" customHeight="1">
      <c r="A89" s="5" t="s">
        <v>12</v>
      </c>
      <c r="B89" s="27" t="s">
        <v>153</v>
      </c>
      <c r="C89" s="27" t="s">
        <v>23</v>
      </c>
      <c r="D89" s="5" t="s">
        <v>21</v>
      </c>
      <c r="E89" s="15">
        <v>494</v>
      </c>
      <c r="F89" s="5">
        <v>4</v>
      </c>
      <c r="G89" s="5">
        <v>4</v>
      </c>
      <c r="H89" s="5">
        <v>15</v>
      </c>
      <c r="I89" s="5">
        <v>3</v>
      </c>
      <c r="J89" s="5">
        <v>9</v>
      </c>
      <c r="K89" s="5">
        <v>5</v>
      </c>
      <c r="L89" s="5">
        <v>11</v>
      </c>
      <c r="M89" s="5">
        <v>2</v>
      </c>
      <c r="N89" s="5">
        <v>3</v>
      </c>
      <c r="O89" s="5">
        <v>3</v>
      </c>
      <c r="P89" s="6">
        <f>SUM(F89:O89)</f>
        <v>59</v>
      </c>
      <c r="Q89" s="89"/>
      <c r="R89" s="82"/>
      <c r="S89" s="69">
        <v>18</v>
      </c>
      <c r="T89" s="27"/>
      <c r="U89" s="27"/>
      <c r="W89" s="15"/>
    </row>
    <row r="90" spans="2:23" s="5" customFormat="1" ht="13.5" customHeight="1">
      <c r="B90" s="96"/>
      <c r="C90" s="19"/>
      <c r="P90" s="6"/>
      <c r="Q90" s="92"/>
      <c r="R90" s="81"/>
      <c r="S90" s="69"/>
      <c r="W90" s="28"/>
    </row>
    <row r="91" spans="2:27" ht="15">
      <c r="B91" s="6" t="s">
        <v>29</v>
      </c>
      <c r="C91" s="2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6"/>
      <c r="U91" s="14"/>
      <c r="W91" s="5"/>
      <c r="X91" s="5"/>
      <c r="Y91" s="16"/>
      <c r="Z91" s="16"/>
      <c r="AA91" s="17"/>
    </row>
    <row r="92" spans="1:27" ht="15">
      <c r="A92" s="5" t="s">
        <v>8</v>
      </c>
      <c r="B92" s="14" t="s">
        <v>133</v>
      </c>
      <c r="C92" s="19"/>
      <c r="D92" s="14" t="s">
        <v>187</v>
      </c>
      <c r="E92" s="14" t="s">
        <v>121</v>
      </c>
      <c r="F92" s="5">
        <v>60</v>
      </c>
      <c r="G92" s="5">
        <v>59</v>
      </c>
      <c r="H92" s="5">
        <v>58</v>
      </c>
      <c r="I92" s="5">
        <v>60</v>
      </c>
      <c r="J92" s="5">
        <v>59</v>
      </c>
      <c r="K92" s="5">
        <v>60</v>
      </c>
      <c r="L92" s="5">
        <v>60</v>
      </c>
      <c r="M92" s="5">
        <v>60</v>
      </c>
      <c r="N92" s="5">
        <v>34</v>
      </c>
      <c r="O92" s="5">
        <v>50</v>
      </c>
      <c r="P92" s="6">
        <f aca="true" t="shared" si="2" ref="P92:P97">SUM(F92:O92)</f>
        <v>560</v>
      </c>
      <c r="Q92" s="92"/>
      <c r="R92" s="81"/>
      <c r="S92" s="69">
        <v>30</v>
      </c>
      <c r="T92" s="14"/>
      <c r="U92" s="19"/>
      <c r="V92" s="14"/>
      <c r="W92" s="14"/>
      <c r="X92" s="5"/>
      <c r="Y92" s="16"/>
      <c r="Z92" s="16"/>
      <c r="AA92" s="17"/>
    </row>
    <row r="93" spans="1:27" ht="15">
      <c r="A93" s="5" t="s">
        <v>9</v>
      </c>
      <c r="B93" s="14" t="s">
        <v>154</v>
      </c>
      <c r="C93" s="19"/>
      <c r="D93" s="14" t="s">
        <v>155</v>
      </c>
      <c r="E93" s="14" t="s">
        <v>156</v>
      </c>
      <c r="F93" s="5">
        <v>54</v>
      </c>
      <c r="G93" s="5">
        <v>60</v>
      </c>
      <c r="H93" s="5">
        <v>52</v>
      </c>
      <c r="I93" s="5">
        <v>42</v>
      </c>
      <c r="J93" s="5">
        <v>60</v>
      </c>
      <c r="K93" s="5">
        <v>60</v>
      </c>
      <c r="L93" s="5">
        <v>45</v>
      </c>
      <c r="M93" s="5">
        <v>46</v>
      </c>
      <c r="N93" s="5">
        <v>55</v>
      </c>
      <c r="O93" s="5">
        <v>54</v>
      </c>
      <c r="P93" s="6">
        <f t="shared" si="2"/>
        <v>528</v>
      </c>
      <c r="Q93" s="5"/>
      <c r="R93" s="5"/>
      <c r="S93" s="69">
        <v>25</v>
      </c>
      <c r="T93" s="14"/>
      <c r="U93" s="19"/>
      <c r="V93" s="14"/>
      <c r="W93" s="14"/>
      <c r="X93" s="5"/>
      <c r="Y93" s="16"/>
      <c r="Z93" s="16"/>
      <c r="AA93" s="17"/>
    </row>
    <row r="94" spans="1:27" ht="15">
      <c r="A94" s="5" t="s">
        <v>11</v>
      </c>
      <c r="B94" s="14" t="s">
        <v>122</v>
      </c>
      <c r="C94" s="19"/>
      <c r="D94" s="14" t="s">
        <v>187</v>
      </c>
      <c r="E94" s="14" t="s">
        <v>123</v>
      </c>
      <c r="F94" s="5">
        <v>53</v>
      </c>
      <c r="G94" s="5">
        <v>60</v>
      </c>
      <c r="H94" s="5">
        <v>51</v>
      </c>
      <c r="I94" s="5">
        <v>60</v>
      </c>
      <c r="J94" s="5">
        <v>38</v>
      </c>
      <c r="K94" s="5">
        <v>56</v>
      </c>
      <c r="L94" s="5">
        <v>60</v>
      </c>
      <c r="M94" s="5">
        <v>60</v>
      </c>
      <c r="N94" s="5">
        <v>42</v>
      </c>
      <c r="O94" s="5">
        <v>40</v>
      </c>
      <c r="P94" s="6">
        <f t="shared" si="2"/>
        <v>520</v>
      </c>
      <c r="S94" s="69">
        <v>21</v>
      </c>
      <c r="T94" s="14"/>
      <c r="U94" s="19"/>
      <c r="V94" s="14"/>
      <c r="W94" s="14"/>
      <c r="X94" s="5"/>
      <c r="Y94" s="16"/>
      <c r="Z94" s="16"/>
      <c r="AA94" s="17"/>
    </row>
    <row r="95" spans="1:27" ht="15">
      <c r="A95" s="5" t="s">
        <v>12</v>
      </c>
      <c r="B95" s="14" t="s">
        <v>65</v>
      </c>
      <c r="C95" s="19"/>
      <c r="D95" s="5" t="s">
        <v>47</v>
      </c>
      <c r="E95" s="5" t="s">
        <v>48</v>
      </c>
      <c r="F95" s="5">
        <v>60</v>
      </c>
      <c r="G95" s="5">
        <v>40</v>
      </c>
      <c r="H95" s="5">
        <v>46</v>
      </c>
      <c r="I95" s="5">
        <v>51</v>
      </c>
      <c r="J95" s="5">
        <v>49</v>
      </c>
      <c r="K95" s="5">
        <v>44</v>
      </c>
      <c r="L95" s="5">
        <v>47</v>
      </c>
      <c r="M95" s="5">
        <v>60</v>
      </c>
      <c r="N95" s="5">
        <v>35</v>
      </c>
      <c r="O95" s="5">
        <v>60</v>
      </c>
      <c r="P95" s="6">
        <f t="shared" si="2"/>
        <v>492</v>
      </c>
      <c r="S95" s="69">
        <v>18</v>
      </c>
      <c r="T95" s="14"/>
      <c r="U95" s="19"/>
      <c r="V95" s="5"/>
      <c r="W95" s="5"/>
      <c r="X95" s="5"/>
      <c r="Y95" s="16"/>
      <c r="Z95" s="16"/>
      <c r="AA95" s="17"/>
    </row>
    <row r="96" spans="1:27" ht="15">
      <c r="A96" s="5" t="s">
        <v>13</v>
      </c>
      <c r="B96" s="14" t="s">
        <v>49</v>
      </c>
      <c r="C96" s="19"/>
      <c r="D96" s="5" t="s">
        <v>47</v>
      </c>
      <c r="E96" s="5" t="s">
        <v>50</v>
      </c>
      <c r="F96" s="5">
        <v>45</v>
      </c>
      <c r="G96" s="5">
        <v>42</v>
      </c>
      <c r="H96" s="5">
        <v>36</v>
      </c>
      <c r="I96" s="5">
        <v>42</v>
      </c>
      <c r="J96" s="5">
        <v>39</v>
      </c>
      <c r="K96" s="5">
        <v>42</v>
      </c>
      <c r="L96" s="5">
        <v>39</v>
      </c>
      <c r="M96" s="5">
        <v>36</v>
      </c>
      <c r="N96" s="5">
        <v>50</v>
      </c>
      <c r="O96" s="5">
        <v>21</v>
      </c>
      <c r="P96" s="6">
        <f t="shared" si="2"/>
        <v>392</v>
      </c>
      <c r="S96" s="69">
        <v>16</v>
      </c>
      <c r="T96" s="14"/>
      <c r="U96" s="19"/>
      <c r="V96" s="5"/>
      <c r="W96" s="5"/>
      <c r="X96" s="5"/>
      <c r="Y96" s="16"/>
      <c r="Z96" s="16"/>
      <c r="AA96" s="17"/>
    </row>
    <row r="97" spans="1:21" s="5" customFormat="1" ht="13.5" customHeight="1">
      <c r="A97" s="5" t="s">
        <v>10</v>
      </c>
      <c r="B97" s="27" t="s">
        <v>158</v>
      </c>
      <c r="C97" s="27" t="s">
        <v>143</v>
      </c>
      <c r="D97" s="5" t="s">
        <v>41</v>
      </c>
      <c r="E97" s="5" t="s">
        <v>163</v>
      </c>
      <c r="F97" s="5">
        <v>34</v>
      </c>
      <c r="G97" s="5">
        <v>39</v>
      </c>
      <c r="H97" s="5">
        <v>38</v>
      </c>
      <c r="I97" s="5">
        <v>41</v>
      </c>
      <c r="J97" s="5">
        <v>13</v>
      </c>
      <c r="K97" s="5">
        <v>8</v>
      </c>
      <c r="L97" s="5">
        <v>28</v>
      </c>
      <c r="M97" s="5">
        <v>15</v>
      </c>
      <c r="N97" s="5">
        <v>38</v>
      </c>
      <c r="O97" s="5">
        <v>35</v>
      </c>
      <c r="P97" s="6">
        <f t="shared" si="2"/>
        <v>289</v>
      </c>
      <c r="Q97" s="92"/>
      <c r="R97" s="81"/>
      <c r="S97" s="69">
        <v>15</v>
      </c>
      <c r="T97" s="27"/>
      <c r="U97" s="27"/>
    </row>
    <row r="98" spans="3:20" s="5" customFormat="1" ht="13.5" customHeight="1">
      <c r="C98" s="19"/>
      <c r="O98" s="35"/>
      <c r="P98" s="6"/>
      <c r="Q98" s="92"/>
      <c r="R98" s="85"/>
      <c r="S98" s="69"/>
      <c r="T98" s="20"/>
    </row>
    <row r="99" spans="1:17" ht="12.75">
      <c r="A99" s="5"/>
      <c r="B99" s="6" t="s">
        <v>56</v>
      </c>
      <c r="C99" s="28"/>
      <c r="D99" s="5"/>
      <c r="E99" s="5"/>
      <c r="G99" s="35"/>
      <c r="H99" s="35"/>
      <c r="I99" s="35"/>
      <c r="J99" s="35"/>
      <c r="K99" s="35"/>
      <c r="L99" s="35"/>
      <c r="M99" s="35"/>
      <c r="N99" s="35"/>
      <c r="O99" s="35"/>
      <c r="Q99" s="92"/>
    </row>
    <row r="100" spans="1:19" ht="12.75">
      <c r="A100" s="5" t="s">
        <v>8</v>
      </c>
      <c r="B100" s="5" t="s">
        <v>165</v>
      </c>
      <c r="C100" s="19"/>
      <c r="D100" s="5" t="s">
        <v>7</v>
      </c>
      <c r="E100" s="5" t="s">
        <v>174</v>
      </c>
      <c r="F100" s="5" t="s">
        <v>169</v>
      </c>
      <c r="G100" s="35"/>
      <c r="H100" s="5"/>
      <c r="I100" s="5"/>
      <c r="J100" s="5"/>
      <c r="K100" s="14">
        <v>120</v>
      </c>
      <c r="L100" s="5"/>
      <c r="M100" s="35">
        <v>120</v>
      </c>
      <c r="N100" s="5"/>
      <c r="O100" s="35">
        <v>97</v>
      </c>
      <c r="P100" s="6">
        <f>SUM(F100:O100)</f>
        <v>337</v>
      </c>
      <c r="S100" s="69">
        <v>30</v>
      </c>
    </row>
    <row r="101" spans="1:19" ht="12.75">
      <c r="A101" s="5" t="s">
        <v>9</v>
      </c>
      <c r="B101" s="5" t="s">
        <v>70</v>
      </c>
      <c r="C101" s="19"/>
      <c r="D101" s="5" t="s">
        <v>7</v>
      </c>
      <c r="E101" s="5" t="s">
        <v>71</v>
      </c>
      <c r="F101" s="5" t="s">
        <v>168</v>
      </c>
      <c r="G101" s="35"/>
      <c r="H101" s="35"/>
      <c r="I101" s="5"/>
      <c r="J101" s="35"/>
      <c r="K101" s="14">
        <v>91</v>
      </c>
      <c r="L101" s="35"/>
      <c r="M101" s="35">
        <v>96</v>
      </c>
      <c r="N101" s="5"/>
      <c r="O101" s="35">
        <v>115</v>
      </c>
      <c r="P101" s="6">
        <f>SUM(F101:O101)</f>
        <v>302</v>
      </c>
      <c r="S101" s="69">
        <v>25</v>
      </c>
    </row>
    <row r="102" spans="1:18" ht="12.75">
      <c r="A102" s="5"/>
      <c r="B102" s="5"/>
      <c r="D102" s="5"/>
      <c r="E102" s="1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6"/>
      <c r="Q102" s="92"/>
      <c r="R102" s="81"/>
    </row>
    <row r="103" spans="1:27" s="5" customFormat="1" ht="13.5" customHeight="1">
      <c r="A103"/>
      <c r="B103" s="46" t="s">
        <v>124</v>
      </c>
      <c r="C103" s="20"/>
      <c r="D103" s="14"/>
      <c r="E103" s="14"/>
      <c r="P103" s="6"/>
      <c r="Q103" s="89"/>
      <c r="R103" s="82"/>
      <c r="S103" s="69"/>
      <c r="U103" s="14"/>
      <c r="V103" s="20"/>
      <c r="Y103" s="16"/>
      <c r="Z103" s="16"/>
      <c r="AA103" s="17"/>
    </row>
    <row r="104" spans="1:19" ht="12.75">
      <c r="A104" t="s">
        <v>8</v>
      </c>
      <c r="B104" s="27" t="s">
        <v>125</v>
      </c>
      <c r="C104" s="27" t="s">
        <v>23</v>
      </c>
      <c r="D104" s="5" t="s">
        <v>55</v>
      </c>
      <c r="E104" s="5" t="s">
        <v>126</v>
      </c>
      <c r="F104" s="5" t="s">
        <v>170</v>
      </c>
      <c r="K104">
        <v>55</v>
      </c>
      <c r="M104">
        <v>70</v>
      </c>
      <c r="O104">
        <v>72</v>
      </c>
      <c r="P104" s="6">
        <f>SUM(F104:O104)</f>
        <v>197</v>
      </c>
      <c r="S104" s="69">
        <v>30</v>
      </c>
    </row>
    <row r="105" spans="2:16" ht="12.75">
      <c r="B105" s="19"/>
      <c r="C105" s="19"/>
      <c r="D105" s="5"/>
      <c r="E105" s="5"/>
      <c r="F105" s="5"/>
      <c r="P105" s="6"/>
    </row>
    <row r="106" spans="2:24" ht="12.75">
      <c r="B106" s="6" t="s">
        <v>30</v>
      </c>
      <c r="C106" s="2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6"/>
      <c r="U106" s="5"/>
      <c r="V106" s="19"/>
      <c r="W106" s="5"/>
      <c r="X106" s="5"/>
    </row>
    <row r="107" spans="1:24" ht="12.75">
      <c r="A107" s="5" t="s">
        <v>8</v>
      </c>
      <c r="B107" s="5" t="s">
        <v>100</v>
      </c>
      <c r="C107" s="19"/>
      <c r="D107" s="5" t="s">
        <v>7</v>
      </c>
      <c r="E107" s="5" t="s">
        <v>101</v>
      </c>
      <c r="F107" s="5" t="s">
        <v>130</v>
      </c>
      <c r="G107" s="14"/>
      <c r="H107" s="5"/>
      <c r="I107" s="5"/>
      <c r="J107" s="5"/>
      <c r="K107" s="5">
        <v>120</v>
      </c>
      <c r="L107" s="5"/>
      <c r="M107" s="5">
        <v>120</v>
      </c>
      <c r="N107" s="5"/>
      <c r="O107" s="5">
        <v>120</v>
      </c>
      <c r="P107" s="6">
        <f>SUM(F107:O107)</f>
        <v>360</v>
      </c>
      <c r="Q107" s="92"/>
      <c r="S107" s="69">
        <v>30</v>
      </c>
      <c r="U107" s="5"/>
      <c r="V107" s="19"/>
      <c r="W107" s="5"/>
      <c r="X107" s="5"/>
    </row>
    <row r="108" spans="1:27" s="5" customFormat="1" ht="13.5" customHeight="1">
      <c r="A108" t="s">
        <v>9</v>
      </c>
      <c r="B108" s="5" t="s">
        <v>83</v>
      </c>
      <c r="C108" s="20"/>
      <c r="D108" s="5" t="s">
        <v>67</v>
      </c>
      <c r="E108" s="5" t="s">
        <v>84</v>
      </c>
      <c r="F108" s="5" t="s">
        <v>129</v>
      </c>
      <c r="G108" s="35"/>
      <c r="H108" s="35"/>
      <c r="I108" s="35"/>
      <c r="J108" s="35"/>
      <c r="K108" s="35">
        <v>105</v>
      </c>
      <c r="L108" s="35"/>
      <c r="M108" s="35">
        <v>92</v>
      </c>
      <c r="N108" s="35"/>
      <c r="O108" s="35">
        <v>120</v>
      </c>
      <c r="P108" s="6">
        <f>SUM(F108:O108)</f>
        <v>317</v>
      </c>
      <c r="Q108" s="89"/>
      <c r="R108" s="82"/>
      <c r="S108" s="69">
        <v>25</v>
      </c>
      <c r="U108" s="14"/>
      <c r="V108" s="20"/>
      <c r="Y108" s="16"/>
      <c r="Z108" s="16"/>
      <c r="AA108" s="17"/>
    </row>
    <row r="109" spans="21:27" ht="12.75">
      <c r="U109" s="5"/>
      <c r="V109" s="5"/>
      <c r="W109" s="5"/>
      <c r="X109" s="5"/>
      <c r="Y109" s="5"/>
      <c r="Z109" s="14"/>
      <c r="AA109" s="5"/>
    </row>
    <row r="110" spans="1:18" ht="12.75">
      <c r="A110" s="5"/>
      <c r="B110" s="6" t="s">
        <v>57</v>
      </c>
      <c r="D110" s="5"/>
      <c r="E110" s="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Q110" s="92"/>
      <c r="R110" s="81"/>
    </row>
    <row r="111" spans="1:20" ht="12.75">
      <c r="A111" s="5" t="s">
        <v>8</v>
      </c>
      <c r="B111" s="5" t="s">
        <v>58</v>
      </c>
      <c r="D111" s="5" t="s">
        <v>7</v>
      </c>
      <c r="E111" s="5" t="s">
        <v>59</v>
      </c>
      <c r="F111" s="5" t="s">
        <v>60</v>
      </c>
      <c r="G111" s="35"/>
      <c r="H111" s="35"/>
      <c r="I111" s="35"/>
      <c r="J111" s="35"/>
      <c r="K111" s="35">
        <v>120</v>
      </c>
      <c r="L111" s="35"/>
      <c r="M111" s="35">
        <v>120</v>
      </c>
      <c r="N111" s="35"/>
      <c r="O111" s="35">
        <v>120</v>
      </c>
      <c r="P111" s="6">
        <f>SUM(F111:O111)</f>
        <v>360</v>
      </c>
      <c r="Q111" s="92"/>
      <c r="S111" s="69">
        <v>30</v>
      </c>
      <c r="T111" s="5"/>
    </row>
    <row r="112" spans="1:20" ht="12.75">
      <c r="A112" s="5" t="s">
        <v>9</v>
      </c>
      <c r="B112" s="5" t="s">
        <v>87</v>
      </c>
      <c r="D112" s="5" t="s">
        <v>7</v>
      </c>
      <c r="F112" s="5" t="s">
        <v>132</v>
      </c>
      <c r="J112" s="35"/>
      <c r="K112">
        <v>120</v>
      </c>
      <c r="L112" s="35"/>
      <c r="M112">
        <v>120</v>
      </c>
      <c r="N112" s="35"/>
      <c r="O112">
        <v>118</v>
      </c>
      <c r="P112" s="6">
        <f>SUM(F112:O112)</f>
        <v>358</v>
      </c>
      <c r="S112" s="69">
        <v>25</v>
      </c>
      <c r="T112" s="5"/>
    </row>
    <row r="113" spans="1:20" ht="12.75">
      <c r="A113" s="5" t="s">
        <v>11</v>
      </c>
      <c r="B113" s="5" t="s">
        <v>61</v>
      </c>
      <c r="C113" s="19"/>
      <c r="D113" s="5" t="s">
        <v>55</v>
      </c>
      <c r="E113" s="5" t="s">
        <v>62</v>
      </c>
      <c r="F113" s="5" t="s">
        <v>131</v>
      </c>
      <c r="G113" s="5"/>
      <c r="H113" s="5"/>
      <c r="I113" s="5"/>
      <c r="J113" s="35"/>
      <c r="K113" s="35">
        <v>120</v>
      </c>
      <c r="L113" s="35"/>
      <c r="M113" s="35">
        <v>120</v>
      </c>
      <c r="N113" s="35"/>
      <c r="O113" s="35">
        <v>0</v>
      </c>
      <c r="P113" s="6">
        <f>SUM(F113:O113)</f>
        <v>240</v>
      </c>
      <c r="Q113" s="92"/>
      <c r="S113" s="69">
        <v>21</v>
      </c>
      <c r="T113" s="5"/>
    </row>
    <row r="114" spans="1:17" ht="12.75">
      <c r="A114" s="5"/>
      <c r="B114" s="5"/>
      <c r="C114" s="19"/>
      <c r="D114" s="5"/>
      <c r="E114" s="5"/>
      <c r="F114" s="5"/>
      <c r="G114" s="5"/>
      <c r="H114" s="5"/>
      <c r="I114" s="5"/>
      <c r="J114" s="35"/>
      <c r="K114" s="35"/>
      <c r="L114" s="35"/>
      <c r="M114" s="35"/>
      <c r="N114" s="35"/>
      <c r="O114" s="35"/>
      <c r="P114" s="6"/>
      <c r="Q114" s="92"/>
    </row>
    <row r="115" spans="1:19" ht="20.25">
      <c r="A115" s="5"/>
      <c r="B115" s="18"/>
      <c r="C115" s="22"/>
      <c r="D115" s="18"/>
      <c r="E115" s="18"/>
      <c r="F115" s="18"/>
      <c r="G115" s="38" t="s">
        <v>33</v>
      </c>
      <c r="H115" s="18"/>
      <c r="I115" s="18"/>
      <c r="J115" s="18"/>
      <c r="K115" s="18"/>
      <c r="L115" s="18"/>
      <c r="M115" s="18"/>
      <c r="N115" s="18"/>
      <c r="O115" s="18"/>
      <c r="P115" s="48"/>
      <c r="Q115" s="92"/>
      <c r="R115" s="81"/>
      <c r="S115" s="80" t="s">
        <v>73</v>
      </c>
    </row>
    <row r="116" spans="1:18" ht="18.75">
      <c r="A116" s="5"/>
      <c r="B116" s="18"/>
      <c r="C116" s="22"/>
      <c r="D116" s="18"/>
      <c r="E116" s="18"/>
      <c r="F116" s="29"/>
      <c r="G116" s="33" t="s">
        <v>34</v>
      </c>
      <c r="H116" s="18"/>
      <c r="I116" s="18"/>
      <c r="J116" s="18"/>
      <c r="K116" s="18"/>
      <c r="L116" s="18"/>
      <c r="M116" s="18"/>
      <c r="N116" s="18"/>
      <c r="O116" s="18"/>
      <c r="P116" s="48"/>
      <c r="Q116" s="92"/>
      <c r="R116" s="81"/>
    </row>
    <row r="117" spans="1:18" ht="18">
      <c r="A117" s="5"/>
      <c r="B117" s="29"/>
      <c r="C117" s="52"/>
      <c r="D117" s="30"/>
      <c r="E117" s="29"/>
      <c r="F117" s="29"/>
      <c r="G117" s="31" t="s">
        <v>46</v>
      </c>
      <c r="H117" s="29"/>
      <c r="I117" s="29"/>
      <c r="J117" s="29"/>
      <c r="K117" s="29"/>
      <c r="L117" s="29"/>
      <c r="M117" s="29"/>
      <c r="N117" s="29"/>
      <c r="O117" s="32"/>
      <c r="P117" s="49"/>
      <c r="R117" s="81"/>
    </row>
    <row r="118" spans="1:18" ht="18">
      <c r="A118" s="5"/>
      <c r="B118" s="29"/>
      <c r="C118" s="52"/>
      <c r="D118" s="30"/>
      <c r="E118" s="29"/>
      <c r="F118" s="29"/>
      <c r="G118" s="31"/>
      <c r="H118" s="29"/>
      <c r="I118" s="29"/>
      <c r="J118" s="29"/>
      <c r="K118" s="29"/>
      <c r="L118" s="29"/>
      <c r="M118" s="29"/>
      <c r="N118" s="29"/>
      <c r="O118" s="32"/>
      <c r="P118" s="49"/>
      <c r="R118" s="81"/>
    </row>
    <row r="119" spans="1:18" ht="15" customHeight="1">
      <c r="A119" s="5"/>
      <c r="B119" s="74" t="s">
        <v>176</v>
      </c>
      <c r="C119" s="52"/>
      <c r="D119" s="30"/>
      <c r="E119" s="29"/>
      <c r="F119" s="100" t="s">
        <v>175</v>
      </c>
      <c r="G119" s="32"/>
      <c r="H119" s="29"/>
      <c r="I119" s="29"/>
      <c r="J119" s="29"/>
      <c r="K119" s="29"/>
      <c r="L119" s="29"/>
      <c r="M119" s="29"/>
      <c r="N119" s="29"/>
      <c r="O119" s="32"/>
      <c r="P119" s="49"/>
      <c r="R119" s="81"/>
    </row>
    <row r="120" spans="1:19" ht="18">
      <c r="A120" s="18"/>
      <c r="B120" s="6"/>
      <c r="C120" s="23"/>
      <c r="D120" s="6"/>
      <c r="E120" s="6"/>
      <c r="F120" s="10" t="s">
        <v>20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93"/>
      <c r="S120" s="73"/>
    </row>
    <row r="121" spans="1:19" ht="18">
      <c r="A121" s="29"/>
      <c r="B121" s="5"/>
      <c r="C121" s="19"/>
      <c r="D121" s="5"/>
      <c r="E121" s="5"/>
      <c r="F121" s="11" t="s">
        <v>39</v>
      </c>
      <c r="G121" s="5"/>
      <c r="H121" s="5"/>
      <c r="I121" s="5"/>
      <c r="J121" s="5"/>
      <c r="K121" s="5"/>
      <c r="L121" s="5"/>
      <c r="M121" s="5"/>
      <c r="N121" s="5"/>
      <c r="O121" s="5"/>
      <c r="P121" s="6"/>
      <c r="Q121" s="93"/>
      <c r="R121" s="88"/>
      <c r="S121" s="74"/>
    </row>
    <row r="122" spans="1:19" ht="18">
      <c r="A122" s="29"/>
      <c r="B122" s="5"/>
      <c r="C122" s="19"/>
      <c r="D122" s="5"/>
      <c r="E122" s="5"/>
      <c r="F122" s="11" t="s">
        <v>90</v>
      </c>
      <c r="G122" s="5"/>
      <c r="H122" s="5"/>
      <c r="I122" s="5"/>
      <c r="J122" s="5"/>
      <c r="K122" s="5"/>
      <c r="L122" s="5"/>
      <c r="M122" s="5"/>
      <c r="N122" s="5"/>
      <c r="O122" s="5"/>
      <c r="P122" s="6"/>
      <c r="Q122" s="94"/>
      <c r="R122" s="88"/>
      <c r="S122" s="74"/>
    </row>
    <row r="123" spans="1:18" ht="12.75">
      <c r="A123" s="6"/>
      <c r="B123" s="5"/>
      <c r="C123" s="19"/>
      <c r="D123" s="5"/>
      <c r="E123" s="5"/>
      <c r="F123" s="45" t="s">
        <v>74</v>
      </c>
      <c r="G123" s="5"/>
      <c r="H123" s="5"/>
      <c r="I123" s="5"/>
      <c r="J123" s="5"/>
      <c r="K123" s="5"/>
      <c r="L123" s="5"/>
      <c r="M123" s="5"/>
      <c r="N123" s="5"/>
      <c r="O123" s="5"/>
      <c r="P123" s="6"/>
      <c r="Q123" s="92"/>
      <c r="R123" s="81"/>
    </row>
    <row r="124" spans="1:18" ht="12.75">
      <c r="A124" s="5"/>
      <c r="B124" s="5"/>
      <c r="C124" s="19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6"/>
      <c r="Q124" s="92"/>
      <c r="R124" s="81"/>
    </row>
    <row r="125" spans="1:18" ht="13.5">
      <c r="A125" s="5"/>
      <c r="B125" s="5"/>
      <c r="C125" s="19"/>
      <c r="D125" s="5"/>
      <c r="E125" s="5"/>
      <c r="F125" s="5"/>
      <c r="G125" s="12" t="s">
        <v>63</v>
      </c>
      <c r="H125" s="5"/>
      <c r="I125" s="5"/>
      <c r="J125" s="8"/>
      <c r="K125" s="5"/>
      <c r="L125" s="5"/>
      <c r="M125" s="8"/>
      <c r="N125" s="5"/>
      <c r="O125" s="5"/>
      <c r="P125" s="8"/>
      <c r="Q125" s="92"/>
      <c r="R125" s="81"/>
    </row>
    <row r="126" spans="1:18" ht="13.5">
      <c r="A126" s="5"/>
      <c r="B126" s="5"/>
      <c r="C126" s="19"/>
      <c r="D126" s="5"/>
      <c r="E126" s="5"/>
      <c r="F126" s="5"/>
      <c r="G126" s="12" t="s">
        <v>64</v>
      </c>
      <c r="H126" s="5"/>
      <c r="I126" s="5"/>
      <c r="J126" s="8"/>
      <c r="K126" s="5"/>
      <c r="L126" s="5"/>
      <c r="M126" s="8"/>
      <c r="N126" s="5"/>
      <c r="O126" s="5"/>
      <c r="P126" s="8"/>
      <c r="Q126" s="92"/>
      <c r="R126" s="81"/>
    </row>
  </sheetData>
  <hyperlinks>
    <hyperlink ref="G117" r:id="rId1" display="http://www.zanoniacup.estranky.cz/"/>
    <hyperlink ref="F119" r:id="rId2" display="http://arnyun.rajce.idnes.cz/27.4.2013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4"/>
  <headerFooter alignWithMargins="0">
    <oddFooter>&amp;CStránka &amp;P&amp;RPI_2.kolo_2013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2013-04-28T10:12:38Z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