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7 - 2.kolo" sheetId="1" r:id="rId1"/>
    <sheet name="List2" sheetId="2" r:id="rId2"/>
    <sheet name="List3" sheetId="3" r:id="rId3"/>
  </sheets>
  <definedNames>
    <definedName name="_xlnm.Print_Area" localSheetId="0">'Pi liga 2007 - 2.kolo'!$A$1:$R$194</definedName>
  </definedNames>
  <calcPr fullCalcOnLoad="1"/>
</workbook>
</file>

<file path=xl/sharedStrings.xml><?xml version="1.0" encoding="utf-8"?>
<sst xmlns="http://schemas.openxmlformats.org/spreadsheetml/2006/main" count="593" uniqueCount="304">
  <si>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</si>
  <si>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</si>
  <si>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</si>
  <si>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</si>
  <si>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</si>
  <si>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</si>
  <si>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</si>
  <si>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</si>
  <si>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</si>
  <si>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</si>
  <si>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</si>
  <si>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</si>
  <si>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</si>
  <si>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</si>
  <si>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</si>
  <si>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</si>
  <si>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</si>
  <si>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</si>
  <si>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</si>
  <si>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</si>
  <si>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</si>
  <si>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</si>
  <si>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</si>
  <si>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kategorie F1H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</si>
  <si>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</si>
  <si>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</si>
  <si>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</si>
  <si>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</si>
  <si>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</si>
  <si>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</si>
  <si>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</si>
  <si>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</si>
  <si>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</si>
  <si>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</si>
  <si>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Dudáček Zdeněk</t>
  </si>
  <si>
    <t>494 - 3</t>
  </si>
  <si>
    <t>Matura Petr ing.</t>
  </si>
  <si>
    <t>74 - 121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</si>
  <si>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</si>
  <si>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</si>
  <si>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</si>
  <si>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</si>
  <si>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</si>
  <si>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</si>
  <si>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</si>
  <si>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Ibehej Dušan</t>
  </si>
  <si>
    <t>Holýšov</t>
  </si>
  <si>
    <t>237 - 7</t>
  </si>
  <si>
    <t>přepočet</t>
  </si>
  <si>
    <t>494 - 27</t>
  </si>
  <si>
    <t>XL-56</t>
  </si>
  <si>
    <t>kategorie F1A</t>
  </si>
  <si>
    <t>kategorie F1G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</si>
  <si>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</si>
  <si>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</si>
  <si>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</si>
  <si>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</si>
  <si>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</si>
  <si>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</si>
  <si>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</si>
  <si>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Ing. P. Matura</t>
  </si>
  <si>
    <t>Pekárek Vojtěch</t>
  </si>
  <si>
    <t>85 - 43</t>
  </si>
  <si>
    <t>Jinda Milan</t>
  </si>
  <si>
    <t>74 - 154</t>
  </si>
  <si>
    <t>74 - 21</t>
  </si>
  <si>
    <t>Kozák Aleš</t>
  </si>
  <si>
    <t>Kozák Petr</t>
  </si>
  <si>
    <t>Most</t>
  </si>
  <si>
    <t>sledujte internet</t>
  </si>
  <si>
    <t>http://www.tmrmodel.cz/lmk_p4.htm</t>
  </si>
  <si>
    <t>Mezihoráková Jana Ing.</t>
  </si>
  <si>
    <t>Hanušová Ivana</t>
  </si>
  <si>
    <t>M.Hradiště</t>
  </si>
  <si>
    <t>335-1</t>
  </si>
  <si>
    <t>Janza Rudolf</t>
  </si>
  <si>
    <t>Stod</t>
  </si>
  <si>
    <t>Jiránek Václav</t>
  </si>
  <si>
    <t>kategorie F1J</t>
  </si>
  <si>
    <t>Jiráský Jaroslav Ing.</t>
  </si>
  <si>
    <t>156 - 14</t>
  </si>
  <si>
    <t>Pátek Čeněk</t>
  </si>
  <si>
    <t>74 - 112</t>
  </si>
  <si>
    <t>P5  Zličín</t>
  </si>
  <si>
    <t>Sedlák František</t>
  </si>
  <si>
    <t>Dlouhý Michal</t>
  </si>
  <si>
    <t>Aschenbrenner David</t>
  </si>
  <si>
    <t>Ráž Adam</t>
  </si>
  <si>
    <t>85 - 67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</si>
  <si>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</si>
  <si>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</si>
  <si>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</si>
  <si>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</si>
  <si>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</si>
  <si>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</si>
  <si>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</si>
  <si>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Černošice</t>
  </si>
  <si>
    <t>14 - 199</t>
  </si>
  <si>
    <t>206 - 4</t>
  </si>
  <si>
    <t>Jiřinec Václav</t>
  </si>
  <si>
    <t>494 - 17</t>
  </si>
  <si>
    <t>Pahorecký Jan</t>
  </si>
  <si>
    <t>Úšava</t>
  </si>
  <si>
    <t>206 - 3</t>
  </si>
  <si>
    <t>Štrubínský Jindřich st.</t>
  </si>
  <si>
    <t>44 - 60</t>
  </si>
  <si>
    <t>Zličín</t>
  </si>
  <si>
    <t>Nový Milan</t>
  </si>
  <si>
    <t>Teplice</t>
  </si>
  <si>
    <t>273 - 17</t>
  </si>
  <si>
    <t>494 - 25</t>
  </si>
  <si>
    <t>494 - 18</t>
  </si>
  <si>
    <t>Sinkule Vladimír st.</t>
  </si>
  <si>
    <t>226 - 7</t>
  </si>
  <si>
    <t>Werthanová Marie</t>
  </si>
  <si>
    <t>Dixielander</t>
  </si>
  <si>
    <t>A. Tarůžka</t>
  </si>
  <si>
    <t>Piskač Marek</t>
  </si>
  <si>
    <t>Vilémov</t>
  </si>
  <si>
    <t>46 - 2</t>
  </si>
  <si>
    <t>Blažek Josef</t>
  </si>
  <si>
    <t>Sezim. Ústí</t>
  </si>
  <si>
    <t>222 - 20</t>
  </si>
  <si>
    <t>Hykš Zdeněk Ing.</t>
  </si>
  <si>
    <t>46 - 27</t>
  </si>
  <si>
    <t>Blecha Petr</t>
  </si>
  <si>
    <t>222 - 27</t>
  </si>
  <si>
    <t>kategorie F1A - samokřídla</t>
  </si>
  <si>
    <t>Kubeš Josef</t>
  </si>
  <si>
    <t>156 - 10</t>
  </si>
  <si>
    <t>BVL</t>
  </si>
  <si>
    <t>50-1</t>
  </si>
  <si>
    <t>479 - 3</t>
  </si>
  <si>
    <t>Čihák Jan</t>
  </si>
  <si>
    <t>222 - 36</t>
  </si>
  <si>
    <t>Korous Jakub</t>
  </si>
  <si>
    <t>Čára Luboš</t>
  </si>
  <si>
    <t>74 - 60</t>
  </si>
  <si>
    <t>Dvořák Tomáš</t>
  </si>
  <si>
    <t>85 - 11</t>
  </si>
  <si>
    <t>85 - 35</t>
  </si>
  <si>
    <t>Feikl Petr</t>
  </si>
  <si>
    <t>74 - 177</t>
  </si>
  <si>
    <t>Třešňák Luděk</t>
  </si>
  <si>
    <t>46 - 30</t>
  </si>
  <si>
    <t>Káča 2</t>
  </si>
  <si>
    <t>Ze čtyř základních kol se započítávají tří lepší umístění,</t>
  </si>
  <si>
    <t>soutěž pátého kola je veřejná, po které následuje vyhlášení výsledků 19. ročníku PI - ligy.</t>
  </si>
  <si>
    <t>PRAVIDLA O VYUŽÍVÁNÍ LETIŠTĚ PANENSKÝ TÝNEC SOUTĚŽÍCÍMI BĚHEM PI LIGY 2007</t>
  </si>
  <si>
    <t>1. AEROKLUBEM JE URČEN PRO NAŠI ČINNOST PROSTOR – VÝCHODNÍ STOJÁNKA!</t>
  </si>
  <si>
    <t>2.  PŘÍJEZD PO OBSLUŽNÉ KOMUNIKACI PŘÍPADNĚ PO STŘEDNÍ ASFALTOVÉ PLOŠE!</t>
  </si>
  <si>
    <t>3  PARKOVÁNÍ AUTOMOBILŮ JENOM NA ZPEVNĚNÝCH PLOCHÁCH!</t>
  </si>
  <si>
    <t>4.  POHYB A POJEZD PO RANVEJI, KTERÁ KONČÍ AŽ U TRAVNYTÉ PLOCHY, JE PŘÍSNĚ ZAKÁZÁN!</t>
  </si>
  <si>
    <t>POZOR !  ZA NEDODRŽENÍ TĚCHTO PODMÍNEK NÁM HROZÍ VYKÁZÁNÍ Z LETIŠTĚ</t>
  </si>
  <si>
    <t xml:space="preserve">5.  POHYB OSOB A VOZIDEL MUSÍ PROBÍHÁT TAK, ABY NEDOŠLO K OHROŽENÍ LETECKÉHO PROVOZU! </t>
  </si>
  <si>
    <t xml:space="preserve">POHYB V OSE RANVEJE V DÉLCE 500 METRŮ PŘED JE OMEZEN S OHLEDEM NA PŘÍSTÁVÁNÍ LETADEL!  </t>
  </si>
  <si>
    <t xml:space="preserve">              Hobby  centrum,  </t>
  </si>
  <si>
    <t>POZOR!</t>
  </si>
  <si>
    <t>2.kolo</t>
  </si>
  <si>
    <t>Zataženo až polojasno, teplota 8 až 12°C, vítr 3 - 8m/sec.</t>
  </si>
  <si>
    <t>Koleszár Václav</t>
  </si>
  <si>
    <t>Stochov</t>
  </si>
  <si>
    <t>207 - 19</t>
  </si>
  <si>
    <t>Gloziga František</t>
  </si>
  <si>
    <t>194 - 1</t>
  </si>
  <si>
    <t>Kulich Ivo</t>
  </si>
  <si>
    <t>50 - 4</t>
  </si>
  <si>
    <t>Kulich Matouš</t>
  </si>
  <si>
    <t>Kučerka Gerhard</t>
  </si>
  <si>
    <t>206 - 1</t>
  </si>
  <si>
    <t>50 - 3</t>
  </si>
  <si>
    <t>Ráž Jan</t>
  </si>
  <si>
    <t>85 - 66</t>
  </si>
  <si>
    <t>11.</t>
  </si>
  <si>
    <t>12.</t>
  </si>
  <si>
    <t>13.</t>
  </si>
  <si>
    <t>14.</t>
  </si>
  <si>
    <t>15.</t>
  </si>
  <si>
    <t>16.</t>
  </si>
  <si>
    <t>17.</t>
  </si>
  <si>
    <t>Lhota Jaroslav</t>
  </si>
  <si>
    <t>Hor. Branná</t>
  </si>
  <si>
    <t>69 - 73</t>
  </si>
  <si>
    <t>Braha Jiří</t>
  </si>
  <si>
    <t>85 - 23</t>
  </si>
  <si>
    <t>Rudínský Stanislav</t>
  </si>
  <si>
    <t>44 - 92</t>
  </si>
  <si>
    <t>Kadeřábek Martin</t>
  </si>
  <si>
    <t>14 - 307</t>
  </si>
  <si>
    <t>Klíma Bohumil</t>
  </si>
  <si>
    <t>Kolín</t>
  </si>
  <si>
    <t>Calda Lukáš</t>
  </si>
  <si>
    <t>14 - 311</t>
  </si>
  <si>
    <t>Fidler Jan</t>
  </si>
  <si>
    <t>Terezín</t>
  </si>
  <si>
    <t>418 - 19</t>
  </si>
  <si>
    <t>18.</t>
  </si>
  <si>
    <t>Fojt Tomáš</t>
  </si>
  <si>
    <t>14 - 303</t>
  </si>
  <si>
    <t>Náhlovský Jiří</t>
  </si>
  <si>
    <t>Semily</t>
  </si>
  <si>
    <t>304 - 1</t>
  </si>
  <si>
    <t>Kmec Libor</t>
  </si>
  <si>
    <t>207 - 16</t>
  </si>
  <si>
    <t>Spálený Jan</t>
  </si>
  <si>
    <t>Pyšely</t>
  </si>
  <si>
    <t>384 - 1</t>
  </si>
  <si>
    <t>Křivánek Vlastimil</t>
  </si>
  <si>
    <t>494 - 1</t>
  </si>
  <si>
    <t>Pergler Vladimír</t>
  </si>
  <si>
    <t>74 - 129</t>
  </si>
  <si>
    <t>Skokan Jaroslav</t>
  </si>
  <si>
    <t>418 - 26</t>
  </si>
  <si>
    <t xml:space="preserve">Špička Václav </t>
  </si>
  <si>
    <t>418 - 5</t>
  </si>
  <si>
    <t>kategorie F1A-N</t>
  </si>
  <si>
    <t>Švarc Zdeněk ml.</t>
  </si>
  <si>
    <t>Děčín</t>
  </si>
  <si>
    <t>295 - 3</t>
  </si>
  <si>
    <t>Švarc Zdeněk st.</t>
  </si>
  <si>
    <t>295 - 2</t>
  </si>
  <si>
    <t>Rohlena Mirek</t>
  </si>
  <si>
    <t>156 - 12</t>
  </si>
  <si>
    <t>kategorie P30</t>
  </si>
  <si>
    <t>Belo Eugen</t>
  </si>
  <si>
    <t>44 - 12</t>
  </si>
  <si>
    <t>Formánek Pavel</t>
  </si>
  <si>
    <t>44 - 8</t>
  </si>
  <si>
    <t>Holeček Vladimír</t>
  </si>
  <si>
    <t>44 - 5</t>
  </si>
  <si>
    <t>Klik Jan ml.</t>
  </si>
  <si>
    <t>479-261</t>
  </si>
  <si>
    <t>Klik Jan st.</t>
  </si>
  <si>
    <t>479-260</t>
  </si>
  <si>
    <t>Pahorecký František</t>
  </si>
  <si>
    <t>206 - 5</t>
  </si>
  <si>
    <t>Voldřich Jan</t>
  </si>
  <si>
    <t>74  - 11</t>
  </si>
  <si>
    <t>Klofát Josef</t>
  </si>
  <si>
    <t>74 - 163</t>
  </si>
  <si>
    <t>Drnec Jaroslav Ing.</t>
  </si>
  <si>
    <t>Kladno</t>
  </si>
  <si>
    <t>215 - 9</t>
  </si>
  <si>
    <t>Bejček Milan</t>
  </si>
  <si>
    <t>479-5</t>
  </si>
  <si>
    <t>Malásek Miloslav</t>
  </si>
  <si>
    <t>74 - 147</t>
  </si>
  <si>
    <t>Šimlík Jan</t>
  </si>
  <si>
    <t>222 - 54</t>
  </si>
  <si>
    <t>Janda Pavel</t>
  </si>
  <si>
    <t>74 - 140</t>
  </si>
  <si>
    <t>14 - 402</t>
  </si>
  <si>
    <t>Slavík Zdeněk st.</t>
  </si>
  <si>
    <t>K.Žehrovice</t>
  </si>
  <si>
    <t>205 - 10</t>
  </si>
  <si>
    <t>Slavík Zdeněk ml.</t>
  </si>
  <si>
    <t>205 - 30</t>
  </si>
  <si>
    <t>Jindřich Luboš Ing.</t>
  </si>
  <si>
    <t>226 - 14</t>
  </si>
  <si>
    <t>Jindřich Martin</t>
  </si>
  <si>
    <t>226 - 20</t>
  </si>
  <si>
    <t>Štrubínský Jindřich ml.</t>
  </si>
  <si>
    <t>44 - 44</t>
  </si>
  <si>
    <t>Mach Marian</t>
  </si>
  <si>
    <t>Le 211, 675</t>
  </si>
  <si>
    <t xml:space="preserve">M.Znamenáček, V.Sinkule, Č.Pátek, J.Pondělíček, Ing.J.Bartík,  G.Kučerka, </t>
  </si>
  <si>
    <t>J.Kubeš, Ing.J.Jiráský, Z.Rychnovský, V.Civín, LMK Slaný, Ing. P.Matura.,</t>
  </si>
  <si>
    <t xml:space="preserve"> OPTIGER potisk triček - O. Parpel</t>
  </si>
  <si>
    <t>V. Kubeš st.,L.Sucharda, J.Hammer, V. Bartíková, K. Jinda</t>
  </si>
  <si>
    <t>kategorie A1 - historické</t>
  </si>
  <si>
    <t>85 - 36</t>
  </si>
  <si>
    <t>Straka</t>
  </si>
  <si>
    <t>Braha Zdeněk</t>
  </si>
  <si>
    <t>Civín Václav</t>
  </si>
  <si>
    <t>85 - 69</t>
  </si>
  <si>
    <t>Super Neptun</t>
  </si>
  <si>
    <t>Pekárek Karel</t>
  </si>
  <si>
    <t>85 - 46</t>
  </si>
  <si>
    <t>Sup</t>
  </si>
  <si>
    <t>Aurikel</t>
  </si>
  <si>
    <t>Trepeš František</t>
  </si>
  <si>
    <t>74 - 141</t>
  </si>
  <si>
    <t>Niké</t>
  </si>
  <si>
    <t>Cholava Jan</t>
  </si>
  <si>
    <t>494 - 2</t>
  </si>
  <si>
    <t>Lindner 55</t>
  </si>
  <si>
    <t>Šídlo</t>
  </si>
  <si>
    <t>Hejhal Pavel</t>
  </si>
  <si>
    <t>494 - 7</t>
  </si>
  <si>
    <t>Duha</t>
  </si>
  <si>
    <t>kategorie B1 - historické</t>
  </si>
  <si>
    <t>Tichý František</t>
  </si>
  <si>
    <t>85 - 17</t>
  </si>
  <si>
    <t>G 55</t>
  </si>
  <si>
    <t>Hap cat</t>
  </si>
  <si>
    <t>Bartík Josef Ing.</t>
  </si>
  <si>
    <t>44 - 26</t>
  </si>
  <si>
    <t>Loudálek</t>
  </si>
  <si>
    <t>Pavelka Jaroslav Ing.</t>
  </si>
  <si>
    <t>156 - 22</t>
  </si>
  <si>
    <t>PI * liga 2007 * 19. ročník</t>
  </si>
  <si>
    <t>467 - 91</t>
  </si>
  <si>
    <t>Holešov</t>
  </si>
  <si>
    <t>Ing. M. Chudoba, A.Tvarůžka, Koberce - M. Donát, TMR model - T. Maršálek,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</si>
</sst>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7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b/>
      <sz val="12"/>
      <color indexed="14"/>
      <name val="Times New Roman"/>
      <family val="1"/>
    </font>
    <font>
      <b/>
      <sz val="12"/>
      <color indexed="14"/>
      <name val="Times New Roman CE"/>
      <family val="1"/>
    </font>
    <font>
      <b/>
      <i/>
      <u val="single"/>
      <sz val="14"/>
      <name val="Times New Roman"/>
      <family val="1"/>
    </font>
    <font>
      <sz val="10"/>
      <color indexed="12"/>
      <name val="Times New Roman CE"/>
      <family val="0"/>
    </font>
    <font>
      <b/>
      <sz val="11"/>
      <name val="Times New Roman CE"/>
      <family val="1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11"/>
      <color indexed="12"/>
      <name val="Times New Roman"/>
      <family val="1"/>
    </font>
    <font>
      <b/>
      <sz val="11"/>
      <color indexed="12"/>
      <name val="Times New Roman CE"/>
      <family val="1"/>
    </font>
    <font>
      <b/>
      <sz val="10"/>
      <color indexed="12"/>
      <name val="Times New Roman"/>
      <family val="1"/>
    </font>
    <font>
      <sz val="8"/>
      <color indexed="12"/>
      <name val="Times New Roman CE"/>
      <family val="0"/>
    </font>
    <font>
      <sz val="12"/>
      <color indexed="12"/>
      <name val="Times New Roman CE"/>
      <family val="1"/>
    </font>
    <font>
      <b/>
      <i/>
      <sz val="11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17" applyFont="1" applyAlignment="1">
      <alignment horizontal="center"/>
    </xf>
    <xf numFmtId="0" fontId="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20" applyFont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20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20" applyFont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17" applyFont="1" applyAlignment="1">
      <alignment horizontal="center"/>
    </xf>
    <xf numFmtId="0" fontId="3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190</xdr:row>
      <xdr:rowOff>28575</xdr:rowOff>
    </xdr:from>
    <xdr:to>
      <xdr:col>17</xdr:col>
      <xdr:colOff>0</xdr:colOff>
      <xdr:row>193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683317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800100</xdr:colOff>
      <xdr:row>3</xdr:row>
      <xdr:rowOff>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190500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68"/>
  <sheetViews>
    <sheetView tabSelected="1" workbookViewId="0" topLeftCell="A165">
      <selection activeCell="S187" sqref="S187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22.875" style="45" customWidth="1"/>
    <col min="20" max="20" width="4.875" style="45" customWidth="1"/>
    <col min="21" max="23" width="9.375" style="45" customWidth="1"/>
  </cols>
  <sheetData>
    <row r="1" ht="12.75"/>
    <row r="2" spans="4:7" ht="12.75">
      <c r="D2" s="7" t="s">
        <v>156</v>
      </c>
      <c r="G2" s="7" t="s">
        <v>95</v>
      </c>
    </row>
    <row r="3" spans="1:23" s="1" customFormat="1" ht="37.5" customHeight="1">
      <c r="A3" s="5"/>
      <c r="C3" s="4" t="s">
        <v>300</v>
      </c>
      <c r="G3" s="4"/>
      <c r="S3" s="50"/>
      <c r="T3" s="50"/>
      <c r="U3" s="50"/>
      <c r="V3" s="50"/>
      <c r="W3" s="50"/>
    </row>
    <row r="4" spans="4:23" s="3" customFormat="1" ht="31.5" customHeight="1">
      <c r="D4" s="6"/>
      <c r="G4" s="6"/>
      <c r="I4" s="13" t="s">
        <v>158</v>
      </c>
      <c r="S4" s="51"/>
      <c r="T4" s="51"/>
      <c r="U4" s="51"/>
      <c r="V4" s="51"/>
      <c r="W4" s="51"/>
    </row>
    <row r="5" spans="2:23" s="7" customFormat="1" ht="15" customHeight="1">
      <c r="B5" s="7" t="s">
        <v>1</v>
      </c>
      <c r="D5" s="7" t="s">
        <v>60</v>
      </c>
      <c r="S5" s="44"/>
      <c r="T5" s="52"/>
      <c r="U5" s="52"/>
      <c r="V5" s="46"/>
      <c r="W5" s="46"/>
    </row>
    <row r="6" spans="2:23" s="7" customFormat="1" ht="15" customHeight="1">
      <c r="B6" s="7" t="s">
        <v>59</v>
      </c>
      <c r="D6" s="7" t="s">
        <v>116</v>
      </c>
      <c r="S6" s="49"/>
      <c r="T6" s="52"/>
      <c r="U6" s="52"/>
      <c r="V6" s="46"/>
      <c r="W6" s="46"/>
    </row>
    <row r="7" spans="2:23" s="7" customFormat="1" ht="15" customHeight="1">
      <c r="B7" s="7" t="s">
        <v>38</v>
      </c>
      <c r="D7" s="7" t="s">
        <v>268</v>
      </c>
      <c r="S7" s="44" t="s">
        <v>0</v>
      </c>
      <c r="T7" s="52"/>
      <c r="U7" s="52"/>
      <c r="V7" s="46"/>
      <c r="W7" s="46"/>
    </row>
    <row r="8" spans="2:23" s="7" customFormat="1" ht="15" customHeight="1">
      <c r="B8" s="7" t="s">
        <v>2</v>
      </c>
      <c r="D8" s="7" t="s">
        <v>58</v>
      </c>
      <c r="S8" s="44"/>
      <c r="T8" s="53"/>
      <c r="U8" s="53"/>
      <c r="V8" s="46"/>
      <c r="W8" s="46"/>
    </row>
    <row r="9" spans="2:23" s="7" customFormat="1" ht="15" customHeight="1">
      <c r="B9" s="7" t="s">
        <v>4</v>
      </c>
      <c r="D9" s="7" t="s">
        <v>264</v>
      </c>
      <c r="S9" s="44"/>
      <c r="T9" s="52"/>
      <c r="U9" s="52"/>
      <c r="V9" s="46"/>
      <c r="W9" s="46"/>
    </row>
    <row r="10" spans="2:23" s="7" customFormat="1" ht="15" customHeight="1">
      <c r="B10" s="7" t="s">
        <v>3</v>
      </c>
      <c r="D10" s="17">
        <v>39179</v>
      </c>
      <c r="S10" s="44"/>
      <c r="T10" s="52"/>
      <c r="U10" s="52"/>
      <c r="V10" s="46"/>
      <c r="W10" s="45"/>
    </row>
    <row r="11" spans="2:23" s="7" customFormat="1" ht="15" customHeight="1">
      <c r="B11" s="7" t="s">
        <v>5</v>
      </c>
      <c r="D11" s="7" t="s">
        <v>159</v>
      </c>
      <c r="S11" s="44"/>
      <c r="T11" s="53"/>
      <c r="U11" s="53"/>
      <c r="V11" s="46"/>
      <c r="W11" s="46"/>
    </row>
    <row r="12" spans="19:23" s="7" customFormat="1" ht="15" customHeight="1">
      <c r="S12" s="44"/>
      <c r="T12" s="53"/>
      <c r="U12" s="53"/>
      <c r="V12" s="46"/>
      <c r="W12" s="46"/>
    </row>
    <row r="13" spans="1:28" ht="15" customHeight="1">
      <c r="A13" s="9"/>
      <c r="B13" s="60" t="s">
        <v>44</v>
      </c>
      <c r="C13" s="61"/>
      <c r="D13" s="62" t="s">
        <v>265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T13" s="52"/>
      <c r="U13" s="52"/>
      <c r="X13" s="18"/>
      <c r="Y13" s="18"/>
      <c r="Z13" s="18"/>
      <c r="AA13" s="18"/>
      <c r="AB13" s="18"/>
    </row>
    <row r="14" spans="1:28" ht="15" customHeight="1">
      <c r="A14" s="9"/>
      <c r="B14" s="9"/>
      <c r="C14" s="12"/>
      <c r="D14" s="62" t="s">
        <v>266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T14" s="52"/>
      <c r="U14" s="52"/>
      <c r="X14" s="18"/>
      <c r="Y14" s="18"/>
      <c r="Z14" s="18"/>
      <c r="AA14" s="18"/>
      <c r="AB14" s="18"/>
    </row>
    <row r="15" spans="1:28" ht="15" customHeight="1">
      <c r="A15" s="9"/>
      <c r="B15" s="9"/>
      <c r="C15" s="12"/>
      <c r="D15" s="12" t="s">
        <v>303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X15" s="18"/>
      <c r="Y15" s="18"/>
      <c r="Z15" s="18"/>
      <c r="AA15" s="18"/>
      <c r="AB15" s="18"/>
    </row>
    <row r="16" spans="1:28" ht="15" customHeight="1">
      <c r="A16" s="9"/>
      <c r="B16" s="9"/>
      <c r="C16" s="12"/>
      <c r="D16" s="30" t="s">
        <v>267</v>
      </c>
      <c r="E16" s="34"/>
      <c r="F16" s="30"/>
      <c r="G16" s="30"/>
      <c r="H16" s="30"/>
      <c r="I16" s="30"/>
      <c r="J16" s="35"/>
      <c r="K16" s="35"/>
      <c r="L16" s="35"/>
      <c r="M16" s="35"/>
      <c r="N16" s="35"/>
      <c r="O16" s="35"/>
      <c r="P16" s="35"/>
      <c r="Q16" s="35"/>
      <c r="X16" s="18"/>
      <c r="Y16" s="18"/>
      <c r="Z16" s="18"/>
      <c r="AA16" s="18"/>
      <c r="AB16" s="18"/>
    </row>
    <row r="17" spans="1:28" ht="39.75" customHeight="1">
      <c r="A17" s="1" t="s">
        <v>0</v>
      </c>
      <c r="B17" s="1" t="s">
        <v>6</v>
      </c>
      <c r="C17" s="1"/>
      <c r="D17" s="30"/>
      <c r="E17" s="34"/>
      <c r="F17" s="30"/>
      <c r="G17" s="30"/>
      <c r="H17" s="30"/>
      <c r="I17" s="30"/>
      <c r="J17" s="30"/>
      <c r="X17" s="18"/>
      <c r="Y17" s="18"/>
      <c r="Z17" s="18"/>
      <c r="AA17" s="18"/>
      <c r="AB17" s="18"/>
    </row>
    <row r="18" spans="2:23" s="7" customFormat="1" ht="15" customHeight="1">
      <c r="B18" s="8" t="s">
        <v>21</v>
      </c>
      <c r="C18" s="8"/>
      <c r="S18" s="46"/>
      <c r="T18" s="46"/>
      <c r="U18" s="45"/>
      <c r="V18" s="46"/>
      <c r="W18" s="46"/>
    </row>
    <row r="19" spans="1:22" s="7" customFormat="1" ht="15" customHeight="1">
      <c r="A19" s="7" t="s">
        <v>11</v>
      </c>
      <c r="B19" s="18" t="s">
        <v>160</v>
      </c>
      <c r="C19" s="18"/>
      <c r="D19" s="18" t="s">
        <v>161</v>
      </c>
      <c r="E19" s="18" t="s">
        <v>162</v>
      </c>
      <c r="F19" s="30"/>
      <c r="J19" s="7">
        <v>300</v>
      </c>
      <c r="L19" s="7">
        <v>56</v>
      </c>
      <c r="R19" s="18">
        <v>30</v>
      </c>
      <c r="S19" s="18"/>
      <c r="T19" s="18"/>
      <c r="U19" s="18"/>
      <c r="V19" s="18"/>
    </row>
    <row r="20" spans="1:22" s="7" customFormat="1" ht="15" customHeight="1">
      <c r="A20" s="7" t="s">
        <v>12</v>
      </c>
      <c r="B20" t="s">
        <v>72</v>
      </c>
      <c r="D20" s="18" t="s">
        <v>73</v>
      </c>
      <c r="E20" s="18" t="s">
        <v>74</v>
      </c>
      <c r="J20" s="7">
        <v>300</v>
      </c>
      <c r="L20" s="7">
        <v>49</v>
      </c>
      <c r="R20" s="7">
        <v>25</v>
      </c>
      <c r="S20"/>
      <c r="U20" s="18"/>
      <c r="V20" s="18"/>
    </row>
    <row r="21" spans="1:22" s="7" customFormat="1" ht="15" customHeight="1">
      <c r="A21" s="7" t="s">
        <v>14</v>
      </c>
      <c r="B21" s="18" t="s">
        <v>163</v>
      </c>
      <c r="C21" s="18"/>
      <c r="D21" s="18" t="s">
        <v>302</v>
      </c>
      <c r="E21" s="18" t="s">
        <v>164</v>
      </c>
      <c r="F21" s="30"/>
      <c r="J21" s="7">
        <v>300</v>
      </c>
      <c r="L21" s="7">
        <v>34</v>
      </c>
      <c r="R21">
        <v>21</v>
      </c>
      <c r="S21" s="18"/>
      <c r="T21" s="18"/>
      <c r="U21" s="18"/>
      <c r="V21" s="18"/>
    </row>
    <row r="22" spans="1:22" ht="15" customHeight="1">
      <c r="A22" s="7" t="s">
        <v>15</v>
      </c>
      <c r="B22" s="7" t="s">
        <v>61</v>
      </c>
      <c r="C22" s="7"/>
      <c r="D22" s="18" t="s">
        <v>31</v>
      </c>
      <c r="E22" s="18" t="s">
        <v>62</v>
      </c>
      <c r="J22" s="7">
        <v>300</v>
      </c>
      <c r="Q22" s="18"/>
      <c r="R22" s="18">
        <v>17</v>
      </c>
      <c r="S22" s="7"/>
      <c r="T22" s="7"/>
      <c r="U22" s="18"/>
      <c r="V22" s="18"/>
    </row>
    <row r="23" spans="1:22" ht="15" customHeight="1">
      <c r="A23" s="7"/>
      <c r="B23" s="7" t="s">
        <v>112</v>
      </c>
      <c r="C23" s="7" t="s">
        <v>41</v>
      </c>
      <c r="D23" s="7" t="s">
        <v>68</v>
      </c>
      <c r="E23" s="7" t="s">
        <v>113</v>
      </c>
      <c r="J23" s="7">
        <v>300</v>
      </c>
      <c r="Q23" s="18"/>
      <c r="R23" s="18">
        <v>17</v>
      </c>
      <c r="S23" s="7"/>
      <c r="T23" s="7"/>
      <c r="U23" s="7"/>
      <c r="V23" s="7"/>
    </row>
    <row r="24" spans="1:18" s="7" customFormat="1" ht="15" customHeight="1">
      <c r="A24" s="7" t="s">
        <v>13</v>
      </c>
      <c r="B24" s="7" t="s">
        <v>167</v>
      </c>
      <c r="C24" s="7" t="s">
        <v>39</v>
      </c>
      <c r="D24" s="7" t="s">
        <v>130</v>
      </c>
      <c r="E24" s="7" t="s">
        <v>166</v>
      </c>
      <c r="F24" s="7">
        <v>60</v>
      </c>
      <c r="H24" s="7">
        <v>60</v>
      </c>
      <c r="J24" s="7">
        <v>60</v>
      </c>
      <c r="L24" s="7">
        <v>54</v>
      </c>
      <c r="N24" s="7">
        <v>60</v>
      </c>
      <c r="P24" s="7">
        <f aca="true" t="shared" si="0" ref="P24:P36">SUM(F24:O24)</f>
        <v>294</v>
      </c>
      <c r="R24" s="18">
        <v>15</v>
      </c>
    </row>
    <row r="25" spans="1:22" ht="15" customHeight="1">
      <c r="A25" s="7" t="s">
        <v>17</v>
      </c>
      <c r="B25" s="7" t="s">
        <v>87</v>
      </c>
      <c r="C25" s="7" t="s">
        <v>30</v>
      </c>
      <c r="D25" s="18" t="s">
        <v>31</v>
      </c>
      <c r="E25" s="18" t="s">
        <v>88</v>
      </c>
      <c r="F25" s="7">
        <v>60</v>
      </c>
      <c r="G25" s="7"/>
      <c r="H25" s="7">
        <v>50</v>
      </c>
      <c r="I25" s="7"/>
      <c r="J25" s="7">
        <v>60</v>
      </c>
      <c r="K25" s="7"/>
      <c r="L25" s="7">
        <v>60</v>
      </c>
      <c r="M25" s="7"/>
      <c r="N25" s="7">
        <v>60</v>
      </c>
      <c r="O25" s="7"/>
      <c r="P25" s="7">
        <f t="shared" si="0"/>
        <v>290</v>
      </c>
      <c r="Q25" s="7"/>
      <c r="R25" s="7">
        <v>14</v>
      </c>
      <c r="S25" s="7"/>
      <c r="T25" s="7"/>
      <c r="U25" s="18"/>
      <c r="V25" s="18"/>
    </row>
    <row r="26" spans="1:22" s="7" customFormat="1" ht="15" customHeight="1">
      <c r="A26" s="7" t="s">
        <v>18</v>
      </c>
      <c r="B26" s="7" t="s">
        <v>104</v>
      </c>
      <c r="D26" s="7" t="s">
        <v>24</v>
      </c>
      <c r="E26" s="28" t="s">
        <v>105</v>
      </c>
      <c r="F26" s="7">
        <v>58</v>
      </c>
      <c r="H26" s="7">
        <v>60</v>
      </c>
      <c r="J26" s="7">
        <v>60</v>
      </c>
      <c r="L26" s="7">
        <v>54</v>
      </c>
      <c r="N26" s="7">
        <v>58</v>
      </c>
      <c r="P26" s="7">
        <f t="shared" si="0"/>
        <v>290</v>
      </c>
      <c r="Q26"/>
      <c r="R26" s="18">
        <v>13</v>
      </c>
      <c r="V26" s="28"/>
    </row>
    <row r="27" spans="1:18" s="7" customFormat="1" ht="15" customHeight="1">
      <c r="A27" s="7" t="s">
        <v>19</v>
      </c>
      <c r="B27" s="7" t="s">
        <v>123</v>
      </c>
      <c r="D27" s="7" t="s">
        <v>118</v>
      </c>
      <c r="E27" s="7" t="s">
        <v>124</v>
      </c>
      <c r="F27" s="7">
        <v>60</v>
      </c>
      <c r="H27" s="7">
        <v>60</v>
      </c>
      <c r="J27" s="7">
        <v>60</v>
      </c>
      <c r="L27" s="7">
        <v>48</v>
      </c>
      <c r="N27" s="7">
        <v>57</v>
      </c>
      <c r="P27" s="7">
        <f t="shared" si="0"/>
        <v>285</v>
      </c>
      <c r="R27" s="18">
        <v>12</v>
      </c>
    </row>
    <row r="28" spans="1:22" s="7" customFormat="1" ht="15" customHeight="1">
      <c r="A28" s="7" t="s">
        <v>20</v>
      </c>
      <c r="B28" s="7" t="s">
        <v>101</v>
      </c>
      <c r="C28" s="7" t="s">
        <v>30</v>
      </c>
      <c r="D28" s="7" t="s">
        <v>102</v>
      </c>
      <c r="E28" s="28" t="s">
        <v>103</v>
      </c>
      <c r="F28" s="7">
        <v>60</v>
      </c>
      <c r="H28" s="7">
        <v>34</v>
      </c>
      <c r="J28" s="7">
        <v>60</v>
      </c>
      <c r="L28" s="7">
        <v>60</v>
      </c>
      <c r="N28" s="7">
        <v>60</v>
      </c>
      <c r="P28" s="7">
        <f t="shared" si="0"/>
        <v>274</v>
      </c>
      <c r="R28" s="7">
        <v>11</v>
      </c>
      <c r="V28" s="28"/>
    </row>
    <row r="29" spans="1:22" s="7" customFormat="1" ht="15" customHeight="1">
      <c r="A29" s="7" t="s">
        <v>173</v>
      </c>
      <c r="B29" s="7" t="s">
        <v>143</v>
      </c>
      <c r="D29" s="7" t="s">
        <v>118</v>
      </c>
      <c r="E29" s="28" t="s">
        <v>144</v>
      </c>
      <c r="F29" s="7">
        <v>60</v>
      </c>
      <c r="H29" s="7">
        <v>53</v>
      </c>
      <c r="J29" s="7">
        <v>60</v>
      </c>
      <c r="L29" s="7">
        <v>55</v>
      </c>
      <c r="N29" s="7">
        <v>45</v>
      </c>
      <c r="P29" s="7">
        <f t="shared" si="0"/>
        <v>273</v>
      </c>
      <c r="R29" s="7">
        <v>10</v>
      </c>
      <c r="V29" s="28"/>
    </row>
    <row r="30" spans="1:22" s="7" customFormat="1" ht="15" customHeight="1">
      <c r="A30" s="7" t="s">
        <v>174</v>
      </c>
      <c r="B30" s="21" t="s">
        <v>168</v>
      </c>
      <c r="D30" s="21" t="s">
        <v>102</v>
      </c>
      <c r="E30" s="43" t="s">
        <v>169</v>
      </c>
      <c r="F30" s="7">
        <v>47</v>
      </c>
      <c r="H30" s="7">
        <v>57</v>
      </c>
      <c r="J30" s="7">
        <v>60</v>
      </c>
      <c r="L30" s="7">
        <v>44</v>
      </c>
      <c r="N30" s="7">
        <v>60</v>
      </c>
      <c r="P30" s="7">
        <f t="shared" si="0"/>
        <v>268</v>
      </c>
      <c r="R30" s="7">
        <v>9</v>
      </c>
      <c r="S30" s="21"/>
      <c r="U30" s="21"/>
      <c r="V30" s="43"/>
    </row>
    <row r="31" spans="1:18" s="7" customFormat="1" ht="15" customHeight="1">
      <c r="A31" s="7" t="s">
        <v>175</v>
      </c>
      <c r="B31" s="7" t="s">
        <v>165</v>
      </c>
      <c r="D31" s="7" t="s">
        <v>130</v>
      </c>
      <c r="E31" s="7" t="s">
        <v>170</v>
      </c>
      <c r="F31" s="7">
        <v>60</v>
      </c>
      <c r="H31" s="7">
        <v>44</v>
      </c>
      <c r="J31" s="7">
        <v>60</v>
      </c>
      <c r="L31" s="7">
        <v>60</v>
      </c>
      <c r="N31" s="7">
        <v>44</v>
      </c>
      <c r="P31" s="7">
        <f t="shared" si="0"/>
        <v>268</v>
      </c>
      <c r="Q31" s="18"/>
      <c r="R31" s="7">
        <v>8</v>
      </c>
    </row>
    <row r="32" spans="1:22" ht="15" customHeight="1">
      <c r="A32" s="7" t="s">
        <v>176</v>
      </c>
      <c r="B32" s="7" t="s">
        <v>171</v>
      </c>
      <c r="C32" s="7" t="s">
        <v>22</v>
      </c>
      <c r="D32" s="18" t="s">
        <v>31</v>
      </c>
      <c r="E32" s="18" t="s">
        <v>172</v>
      </c>
      <c r="F32" s="7">
        <v>60</v>
      </c>
      <c r="G32" s="7"/>
      <c r="H32" s="7">
        <v>45</v>
      </c>
      <c r="I32" s="7"/>
      <c r="J32" s="7">
        <v>60</v>
      </c>
      <c r="K32" s="7"/>
      <c r="L32" s="7">
        <v>60</v>
      </c>
      <c r="M32" s="7"/>
      <c r="N32" s="7">
        <v>40</v>
      </c>
      <c r="O32" s="7"/>
      <c r="P32" s="7">
        <f t="shared" si="0"/>
        <v>265</v>
      </c>
      <c r="Q32" s="7"/>
      <c r="R32" s="7">
        <v>7</v>
      </c>
      <c r="S32" s="7"/>
      <c r="T32" s="7"/>
      <c r="U32" s="18"/>
      <c r="V32" s="18"/>
    </row>
    <row r="33" spans="1:22" s="7" customFormat="1" ht="15" customHeight="1">
      <c r="A33" s="7" t="s">
        <v>177</v>
      </c>
      <c r="B33" s="7" t="s">
        <v>40</v>
      </c>
      <c r="C33" s="7" t="s">
        <v>41</v>
      </c>
      <c r="D33" s="19" t="s">
        <v>32</v>
      </c>
      <c r="E33" s="19" t="s">
        <v>33</v>
      </c>
      <c r="F33" s="7">
        <v>60</v>
      </c>
      <c r="H33" s="7">
        <v>42</v>
      </c>
      <c r="J33" s="7">
        <v>41</v>
      </c>
      <c r="L33" s="7">
        <v>60</v>
      </c>
      <c r="N33" s="7">
        <v>60</v>
      </c>
      <c r="P33" s="7">
        <f t="shared" si="0"/>
        <v>263</v>
      </c>
      <c r="Q33"/>
      <c r="R33" s="7">
        <v>6</v>
      </c>
      <c r="U33" s="19"/>
      <c r="V33" s="19"/>
    </row>
    <row r="34" spans="1:18" s="7" customFormat="1" ht="15" customHeight="1">
      <c r="A34" s="7" t="s">
        <v>178</v>
      </c>
      <c r="B34" s="7" t="s">
        <v>117</v>
      </c>
      <c r="D34" s="7" t="s">
        <v>118</v>
      </c>
      <c r="E34" s="7" t="s">
        <v>119</v>
      </c>
      <c r="F34" s="7">
        <v>41</v>
      </c>
      <c r="H34" s="7">
        <v>48</v>
      </c>
      <c r="J34" s="7">
        <v>40</v>
      </c>
      <c r="L34" s="7">
        <v>55</v>
      </c>
      <c r="N34" s="7">
        <v>60</v>
      </c>
      <c r="P34" s="7">
        <f t="shared" si="0"/>
        <v>244</v>
      </c>
      <c r="Q34" s="18"/>
      <c r="R34" s="7">
        <v>5</v>
      </c>
    </row>
    <row r="35" spans="1:22" s="7" customFormat="1" ht="15" customHeight="1">
      <c r="A35" s="7" t="s">
        <v>179</v>
      </c>
      <c r="B35" s="7" t="s">
        <v>75</v>
      </c>
      <c r="D35" s="18" t="s">
        <v>102</v>
      </c>
      <c r="E35" s="18" t="s">
        <v>98</v>
      </c>
      <c r="F35" s="7">
        <v>60</v>
      </c>
      <c r="H35" s="7">
        <v>40</v>
      </c>
      <c r="J35" s="7">
        <v>35</v>
      </c>
      <c r="L35" s="7">
        <v>60</v>
      </c>
      <c r="N35" s="7">
        <v>48</v>
      </c>
      <c r="P35" s="7">
        <f t="shared" si="0"/>
        <v>243</v>
      </c>
      <c r="R35" s="7">
        <v>4</v>
      </c>
      <c r="U35" s="18"/>
      <c r="V35" s="18"/>
    </row>
    <row r="36" spans="1:22" s="7" customFormat="1" ht="15" customHeight="1">
      <c r="A36" s="7" t="s">
        <v>196</v>
      </c>
      <c r="B36" s="7" t="s">
        <v>138</v>
      </c>
      <c r="C36" s="7" t="s">
        <v>39</v>
      </c>
      <c r="D36" s="18" t="s">
        <v>31</v>
      </c>
      <c r="E36" s="18" t="s">
        <v>139</v>
      </c>
      <c r="F36" s="7">
        <v>60</v>
      </c>
      <c r="H36" s="7">
        <v>45</v>
      </c>
      <c r="J36" s="7">
        <v>55</v>
      </c>
      <c r="L36" s="7">
        <v>35</v>
      </c>
      <c r="N36" s="7">
        <v>45</v>
      </c>
      <c r="P36" s="7">
        <f t="shared" si="0"/>
        <v>240</v>
      </c>
      <c r="Q36" s="18"/>
      <c r="R36" s="7">
        <v>3</v>
      </c>
      <c r="U36" s="18"/>
      <c r="V36" s="18"/>
    </row>
    <row r="37" spans="17:23" s="7" customFormat="1" ht="15" customHeight="1">
      <c r="Q37" s="18"/>
      <c r="S37" s="46"/>
      <c r="T37" s="46"/>
      <c r="U37" s="46"/>
      <c r="V37" s="46"/>
      <c r="W37" s="46"/>
    </row>
    <row r="38" spans="2:23" s="7" customFormat="1" ht="15" customHeight="1">
      <c r="B38" s="8" t="s">
        <v>23</v>
      </c>
      <c r="C38" s="8"/>
      <c r="D38" s="18"/>
      <c r="E38" s="18"/>
      <c r="Q38" s="18"/>
      <c r="S38" s="46"/>
      <c r="T38" s="46"/>
      <c r="U38" s="46"/>
      <c r="V38" s="46"/>
      <c r="W38" s="46"/>
    </row>
    <row r="39" spans="1:34" s="7" customFormat="1" ht="15" customHeight="1">
      <c r="A39" s="7" t="s">
        <v>11</v>
      </c>
      <c r="B39" s="7" t="s">
        <v>75</v>
      </c>
      <c r="D39" s="18" t="s">
        <v>102</v>
      </c>
      <c r="E39" s="18" t="s">
        <v>98</v>
      </c>
      <c r="J39" s="7">
        <v>600</v>
      </c>
      <c r="L39" s="7">
        <v>120</v>
      </c>
      <c r="M39" s="7">
        <v>56</v>
      </c>
      <c r="Q39" s="18"/>
      <c r="R39" s="18">
        <v>30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7" customFormat="1" ht="15" customHeight="1">
      <c r="A40" s="7" t="s">
        <v>12</v>
      </c>
      <c r="B40" s="7" t="s">
        <v>99</v>
      </c>
      <c r="D40" s="7" t="s">
        <v>76</v>
      </c>
      <c r="E40" s="7" t="s">
        <v>132</v>
      </c>
      <c r="J40" s="7">
        <v>600</v>
      </c>
      <c r="L40" s="7">
        <v>120</v>
      </c>
      <c r="M40" s="7">
        <v>47</v>
      </c>
      <c r="Q40" s="18"/>
      <c r="R40" s="7">
        <v>25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s="7" customFormat="1" ht="15" customHeight="1">
      <c r="A41" s="7" t="s">
        <v>14</v>
      </c>
      <c r="B41" s="7" t="s">
        <v>120</v>
      </c>
      <c r="D41" s="7" t="s">
        <v>121</v>
      </c>
      <c r="E41" s="7" t="s">
        <v>122</v>
      </c>
      <c r="J41" s="7">
        <v>600</v>
      </c>
      <c r="Q41" s="18"/>
      <c r="R41">
        <v>19.5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s="7" customFormat="1" ht="15" customHeight="1">
      <c r="B42" s="7" t="s">
        <v>180</v>
      </c>
      <c r="D42" s="7" t="s">
        <v>181</v>
      </c>
      <c r="E42" s="7" t="s">
        <v>182</v>
      </c>
      <c r="J42" s="7">
        <v>600</v>
      </c>
      <c r="Q42" s="18"/>
      <c r="R42" s="18">
        <v>19.5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7" customFormat="1" ht="15" customHeight="1">
      <c r="A43" s="7" t="s">
        <v>16</v>
      </c>
      <c r="B43" s="7" t="s">
        <v>125</v>
      </c>
      <c r="C43" s="7" t="s">
        <v>41</v>
      </c>
      <c r="D43" s="7" t="s">
        <v>121</v>
      </c>
      <c r="E43" s="7" t="s">
        <v>126</v>
      </c>
      <c r="F43" s="7">
        <v>120</v>
      </c>
      <c r="H43" s="7">
        <v>99</v>
      </c>
      <c r="J43" s="7">
        <v>120</v>
      </c>
      <c r="L43" s="7">
        <v>120</v>
      </c>
      <c r="N43" s="7">
        <v>120</v>
      </c>
      <c r="P43" s="7">
        <f aca="true" t="shared" si="1" ref="P43:P54">SUM(F43:O43)</f>
        <v>579</v>
      </c>
      <c r="Q43" s="18"/>
      <c r="R43" s="18">
        <v>16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18" ht="15" customHeight="1">
      <c r="A44" s="7" t="s">
        <v>13</v>
      </c>
      <c r="B44" s="7" t="s">
        <v>117</v>
      </c>
      <c r="C44" s="7"/>
      <c r="D44" s="7" t="s">
        <v>118</v>
      </c>
      <c r="E44" s="7" t="s">
        <v>119</v>
      </c>
      <c r="F44" s="7">
        <v>120</v>
      </c>
      <c r="G44" s="7"/>
      <c r="H44" s="7">
        <v>120</v>
      </c>
      <c r="I44" s="7"/>
      <c r="J44" s="7">
        <v>75</v>
      </c>
      <c r="K44" s="7"/>
      <c r="L44" s="7">
        <v>120</v>
      </c>
      <c r="M44" s="7"/>
      <c r="N44" s="7">
        <v>120</v>
      </c>
      <c r="O44" s="7"/>
      <c r="P44" s="7">
        <f t="shared" si="1"/>
        <v>555</v>
      </c>
      <c r="R44" s="18">
        <v>15</v>
      </c>
    </row>
    <row r="45" spans="1:18" ht="15" customHeight="1">
      <c r="A45" s="7" t="s">
        <v>17</v>
      </c>
      <c r="B45" s="7" t="s">
        <v>183</v>
      </c>
      <c r="C45" s="7" t="s">
        <v>22</v>
      </c>
      <c r="D45" s="7" t="s">
        <v>31</v>
      </c>
      <c r="E45" s="7" t="s">
        <v>184</v>
      </c>
      <c r="F45" s="7">
        <v>110</v>
      </c>
      <c r="G45" s="7"/>
      <c r="H45" s="7">
        <v>120</v>
      </c>
      <c r="I45" s="7"/>
      <c r="J45" s="7">
        <v>120</v>
      </c>
      <c r="K45" s="7"/>
      <c r="L45" s="7">
        <v>63</v>
      </c>
      <c r="M45" s="7"/>
      <c r="N45" s="7">
        <v>120</v>
      </c>
      <c r="O45" s="7"/>
      <c r="P45" s="7">
        <f t="shared" si="1"/>
        <v>533</v>
      </c>
      <c r="R45" s="7">
        <v>14</v>
      </c>
    </row>
    <row r="46" spans="1:22" ht="15" customHeight="1">
      <c r="A46" s="7" t="s">
        <v>18</v>
      </c>
      <c r="B46" s="7" t="s">
        <v>34</v>
      </c>
      <c r="C46" s="7"/>
      <c r="D46" s="19" t="s">
        <v>32</v>
      </c>
      <c r="E46" s="19" t="s">
        <v>35</v>
      </c>
      <c r="F46" s="7">
        <v>120</v>
      </c>
      <c r="G46" s="7"/>
      <c r="H46" s="7">
        <v>120</v>
      </c>
      <c r="I46" s="7"/>
      <c r="J46" s="7">
        <v>51</v>
      </c>
      <c r="K46" s="7"/>
      <c r="L46" s="7">
        <v>120</v>
      </c>
      <c r="M46" s="7"/>
      <c r="N46" s="7">
        <v>120</v>
      </c>
      <c r="O46" s="7"/>
      <c r="P46" s="7">
        <f t="shared" si="1"/>
        <v>531</v>
      </c>
      <c r="R46" s="18">
        <v>13</v>
      </c>
      <c r="S46" s="7"/>
      <c r="T46" s="7"/>
      <c r="U46" s="18"/>
      <c r="V46" s="18"/>
    </row>
    <row r="47" spans="1:22" ht="15" customHeight="1">
      <c r="A47" s="7" t="s">
        <v>19</v>
      </c>
      <c r="B47" s="7" t="s">
        <v>185</v>
      </c>
      <c r="C47" s="7"/>
      <c r="D47" s="7" t="s">
        <v>24</v>
      </c>
      <c r="E47" s="28" t="s">
        <v>186</v>
      </c>
      <c r="F47" s="7">
        <v>85</v>
      </c>
      <c r="G47" s="7"/>
      <c r="H47" s="7">
        <v>120</v>
      </c>
      <c r="I47" s="7"/>
      <c r="J47" s="7">
        <v>120</v>
      </c>
      <c r="K47" s="7"/>
      <c r="L47" s="7">
        <v>120</v>
      </c>
      <c r="M47" s="7"/>
      <c r="N47" s="7">
        <v>82</v>
      </c>
      <c r="O47" s="7"/>
      <c r="P47" s="7">
        <f t="shared" si="1"/>
        <v>527</v>
      </c>
      <c r="R47" s="18">
        <v>12</v>
      </c>
      <c r="S47" s="7"/>
      <c r="T47" s="7"/>
      <c r="U47" s="7"/>
      <c r="V47" s="7"/>
    </row>
    <row r="48" spans="1:34" s="7" customFormat="1" ht="15" customHeight="1">
      <c r="A48" s="7" t="s">
        <v>20</v>
      </c>
      <c r="B48" s="7" t="s">
        <v>187</v>
      </c>
      <c r="C48" s="7" t="s">
        <v>39</v>
      </c>
      <c r="D48" s="7" t="s">
        <v>96</v>
      </c>
      <c r="E48" s="28" t="s">
        <v>188</v>
      </c>
      <c r="F48" s="7">
        <v>100</v>
      </c>
      <c r="H48" s="7">
        <v>115</v>
      </c>
      <c r="J48" s="7">
        <v>30</v>
      </c>
      <c r="L48" s="7">
        <v>120</v>
      </c>
      <c r="N48" s="7">
        <v>120</v>
      </c>
      <c r="P48" s="7">
        <f t="shared" si="1"/>
        <v>485</v>
      </c>
      <c r="R48" s="7">
        <v>11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22" ht="15" customHeight="1">
      <c r="A49" s="7" t="s">
        <v>173</v>
      </c>
      <c r="B49" s="7" t="s">
        <v>189</v>
      </c>
      <c r="C49" s="7"/>
      <c r="D49" s="7" t="s">
        <v>190</v>
      </c>
      <c r="E49" s="7" t="s">
        <v>301</v>
      </c>
      <c r="F49" s="7">
        <v>120</v>
      </c>
      <c r="G49" s="7"/>
      <c r="H49" s="7">
        <v>120</v>
      </c>
      <c r="I49" s="7"/>
      <c r="J49" s="7">
        <v>120</v>
      </c>
      <c r="K49" s="7"/>
      <c r="L49" s="7">
        <v>61</v>
      </c>
      <c r="M49" s="7"/>
      <c r="N49" s="7">
        <v>32</v>
      </c>
      <c r="O49" s="7"/>
      <c r="P49" s="7">
        <f t="shared" si="1"/>
        <v>453</v>
      </c>
      <c r="Q49" s="18"/>
      <c r="R49" s="7">
        <v>10</v>
      </c>
      <c r="S49" s="7"/>
      <c r="T49" s="7"/>
      <c r="U49" s="7"/>
      <c r="V49" s="7"/>
    </row>
    <row r="50" spans="1:22" ht="15" customHeight="1">
      <c r="A50" s="7" t="s">
        <v>174</v>
      </c>
      <c r="B50" s="7" t="s">
        <v>191</v>
      </c>
      <c r="C50" t="s">
        <v>22</v>
      </c>
      <c r="D50" s="7" t="s">
        <v>96</v>
      </c>
      <c r="E50" s="28" t="s">
        <v>192</v>
      </c>
      <c r="F50" s="7">
        <v>68</v>
      </c>
      <c r="G50" s="7"/>
      <c r="H50" s="7">
        <v>120</v>
      </c>
      <c r="I50" s="7"/>
      <c r="J50" s="7">
        <v>54</v>
      </c>
      <c r="K50" s="7"/>
      <c r="L50" s="7">
        <v>103</v>
      </c>
      <c r="M50" s="7"/>
      <c r="N50" s="7">
        <v>96</v>
      </c>
      <c r="O50" s="7"/>
      <c r="P50" s="7">
        <f t="shared" si="1"/>
        <v>441</v>
      </c>
      <c r="Q50" s="18"/>
      <c r="R50" s="7">
        <v>9</v>
      </c>
      <c r="S50" s="7"/>
      <c r="T50" s="7"/>
      <c r="U50" s="7"/>
      <c r="V50" s="7"/>
    </row>
    <row r="51" spans="1:22" ht="15" customHeight="1">
      <c r="A51" s="7" t="s">
        <v>175</v>
      </c>
      <c r="B51" s="7" t="s">
        <v>197</v>
      </c>
      <c r="C51" s="7" t="s">
        <v>22</v>
      </c>
      <c r="D51" s="7" t="s">
        <v>96</v>
      </c>
      <c r="E51" s="28" t="s">
        <v>198</v>
      </c>
      <c r="F51" s="7">
        <v>87</v>
      </c>
      <c r="G51" s="7"/>
      <c r="H51" s="7">
        <v>120</v>
      </c>
      <c r="I51" s="7"/>
      <c r="J51" s="7">
        <v>56</v>
      </c>
      <c r="K51" s="7"/>
      <c r="L51" s="7">
        <v>54</v>
      </c>
      <c r="M51" s="7"/>
      <c r="N51" s="7">
        <v>120</v>
      </c>
      <c r="O51" s="7"/>
      <c r="P51" s="7">
        <f t="shared" si="1"/>
        <v>437</v>
      </c>
      <c r="R51" s="7">
        <v>8</v>
      </c>
      <c r="S51" s="7"/>
      <c r="T51" s="7"/>
      <c r="U51" s="7"/>
      <c r="V51" s="7"/>
    </row>
    <row r="52" spans="1:22" ht="15" customHeight="1">
      <c r="A52" s="7" t="s">
        <v>176</v>
      </c>
      <c r="B52" s="7" t="s">
        <v>123</v>
      </c>
      <c r="C52" s="7"/>
      <c r="D52" s="7" t="s">
        <v>118</v>
      </c>
      <c r="E52" s="7" t="s">
        <v>124</v>
      </c>
      <c r="F52" s="7">
        <v>53</v>
      </c>
      <c r="G52" s="7"/>
      <c r="H52" s="7">
        <v>73</v>
      </c>
      <c r="I52" s="7"/>
      <c r="J52" s="7">
        <v>120</v>
      </c>
      <c r="K52" s="7"/>
      <c r="L52" s="7">
        <v>83</v>
      </c>
      <c r="M52" s="7"/>
      <c r="N52" s="7">
        <v>73</v>
      </c>
      <c r="O52" s="7"/>
      <c r="P52" s="7">
        <f t="shared" si="1"/>
        <v>402</v>
      </c>
      <c r="R52" s="7">
        <v>7</v>
      </c>
      <c r="S52" s="7"/>
      <c r="T52" s="7"/>
      <c r="U52" s="7"/>
      <c r="V52" s="7"/>
    </row>
    <row r="53" spans="1:22" ht="15" customHeight="1">
      <c r="A53" s="7" t="s">
        <v>177</v>
      </c>
      <c r="B53" s="7" t="s">
        <v>193</v>
      </c>
      <c r="C53" s="7" t="s">
        <v>30</v>
      </c>
      <c r="D53" s="7" t="s">
        <v>194</v>
      </c>
      <c r="E53" s="7" t="s">
        <v>195</v>
      </c>
      <c r="F53" s="7">
        <v>95</v>
      </c>
      <c r="G53" s="7"/>
      <c r="H53" s="7">
        <v>92</v>
      </c>
      <c r="I53" s="7"/>
      <c r="J53" s="7">
        <v>61</v>
      </c>
      <c r="K53" s="7"/>
      <c r="L53" s="7">
        <v>58</v>
      </c>
      <c r="M53" s="7"/>
      <c r="N53" s="7">
        <v>54</v>
      </c>
      <c r="O53" s="7"/>
      <c r="P53" s="7">
        <f t="shared" si="1"/>
        <v>360</v>
      </c>
      <c r="R53" s="7">
        <v>6</v>
      </c>
      <c r="S53" s="7"/>
      <c r="T53" s="7"/>
      <c r="U53" s="19"/>
      <c r="V53" s="19"/>
    </row>
    <row r="54" spans="1:22" ht="15" customHeight="1">
      <c r="A54" s="7" t="s">
        <v>178</v>
      </c>
      <c r="B54" s="7" t="s">
        <v>171</v>
      </c>
      <c r="C54" s="7" t="s">
        <v>22</v>
      </c>
      <c r="D54" s="18" t="s">
        <v>31</v>
      </c>
      <c r="E54" s="18" t="s">
        <v>172</v>
      </c>
      <c r="F54" s="7">
        <v>49</v>
      </c>
      <c r="G54" s="7"/>
      <c r="H54" s="7">
        <v>64</v>
      </c>
      <c r="I54" s="7"/>
      <c r="J54" s="7">
        <v>49</v>
      </c>
      <c r="K54" s="7"/>
      <c r="L54" s="7">
        <v>75</v>
      </c>
      <c r="M54" s="7"/>
      <c r="N54" s="7">
        <v>59</v>
      </c>
      <c r="O54" s="7"/>
      <c r="P54" s="7">
        <f t="shared" si="1"/>
        <v>296</v>
      </c>
      <c r="R54" s="7">
        <v>5</v>
      </c>
      <c r="S54" s="7"/>
      <c r="T54" s="7"/>
      <c r="U54" s="7"/>
      <c r="V54" s="28"/>
    </row>
    <row r="55" spans="5:34" s="7" customFormat="1" ht="15" customHeight="1">
      <c r="E55" s="28"/>
      <c r="Q55" s="18"/>
      <c r="V55" s="28"/>
      <c r="W55" s="46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23" s="7" customFormat="1" ht="15" customHeight="1">
      <c r="B56" s="8" t="s">
        <v>51</v>
      </c>
      <c r="C56" s="8"/>
      <c r="D56" s="18"/>
      <c r="E56" s="18"/>
      <c r="Q56" s="26" t="s">
        <v>48</v>
      </c>
      <c r="W56" s="46"/>
    </row>
    <row r="57" spans="1:23" s="7" customFormat="1" ht="15" customHeight="1">
      <c r="A57" s="7" t="s">
        <v>11</v>
      </c>
      <c r="B57" s="7" t="s">
        <v>45</v>
      </c>
      <c r="D57" s="19" t="s">
        <v>46</v>
      </c>
      <c r="E57" s="19" t="s">
        <v>47</v>
      </c>
      <c r="J57" s="7">
        <v>900</v>
      </c>
      <c r="Q57" s="7">
        <v>1260</v>
      </c>
      <c r="R57" s="7">
        <v>23.5</v>
      </c>
      <c r="T57"/>
      <c r="V57" s="28"/>
      <c r="W57" s="46"/>
    </row>
    <row r="58" spans="2:23" s="7" customFormat="1" ht="15" customHeight="1">
      <c r="B58" s="7" t="s">
        <v>202</v>
      </c>
      <c r="D58" s="7" t="s">
        <v>161</v>
      </c>
      <c r="E58" s="7" t="s">
        <v>203</v>
      </c>
      <c r="J58" s="7">
        <v>900</v>
      </c>
      <c r="Q58" s="7">
        <v>1260</v>
      </c>
      <c r="R58" s="7">
        <v>23.5</v>
      </c>
      <c r="V58" s="28"/>
      <c r="W58" s="46"/>
    </row>
    <row r="59" spans="2:23" s="7" customFormat="1" ht="15" customHeight="1">
      <c r="B59" s="18" t="s">
        <v>160</v>
      </c>
      <c r="C59" s="18"/>
      <c r="D59" s="18" t="s">
        <v>161</v>
      </c>
      <c r="E59" s="18" t="s">
        <v>162</v>
      </c>
      <c r="J59" s="7">
        <v>900</v>
      </c>
      <c r="Q59" s="7">
        <v>1260</v>
      </c>
      <c r="R59" s="7">
        <v>23.5</v>
      </c>
      <c r="W59" s="46"/>
    </row>
    <row r="60" spans="2:23" s="7" customFormat="1" ht="15" customHeight="1">
      <c r="B60" s="7" t="s">
        <v>199</v>
      </c>
      <c r="D60" s="7" t="s">
        <v>200</v>
      </c>
      <c r="E60" s="7" t="s">
        <v>201</v>
      </c>
      <c r="J60" s="7">
        <v>900</v>
      </c>
      <c r="Q60" s="7">
        <v>1260</v>
      </c>
      <c r="R60" s="7">
        <v>23.5</v>
      </c>
      <c r="W60" s="46"/>
    </row>
    <row r="61" spans="1:23" s="7" customFormat="1" ht="15" customHeight="1">
      <c r="A61" s="7" t="s">
        <v>16</v>
      </c>
      <c r="B61" s="7" t="s">
        <v>63</v>
      </c>
      <c r="D61" s="19" t="s">
        <v>7</v>
      </c>
      <c r="E61" s="19" t="s">
        <v>64</v>
      </c>
      <c r="F61" s="7">
        <v>180</v>
      </c>
      <c r="H61" s="7">
        <v>180</v>
      </c>
      <c r="J61" s="7">
        <v>180</v>
      </c>
      <c r="L61" s="7">
        <v>180</v>
      </c>
      <c r="N61" s="7">
        <v>161</v>
      </c>
      <c r="P61" s="7">
        <f aca="true" t="shared" si="2" ref="P61:P68">SUM(F61:O61)</f>
        <v>881</v>
      </c>
      <c r="Q61" s="27">
        <f aca="true" t="shared" si="3" ref="Q61:Q68">SUM(P61*1.4)</f>
        <v>1233.3999999999999</v>
      </c>
      <c r="R61" s="18">
        <v>16</v>
      </c>
      <c r="U61" s="18"/>
      <c r="V61" s="18"/>
      <c r="W61" s="46"/>
    </row>
    <row r="62" spans="1:23" s="7" customFormat="1" ht="15" customHeight="1">
      <c r="A62" s="7" t="s">
        <v>13</v>
      </c>
      <c r="B62" s="7" t="s">
        <v>9</v>
      </c>
      <c r="D62" s="19" t="s">
        <v>8</v>
      </c>
      <c r="E62" s="19" t="s">
        <v>10</v>
      </c>
      <c r="F62" s="7">
        <v>180</v>
      </c>
      <c r="H62" s="7">
        <v>180</v>
      </c>
      <c r="J62" s="7">
        <v>180</v>
      </c>
      <c r="L62" s="7">
        <v>180</v>
      </c>
      <c r="N62" s="7">
        <v>160</v>
      </c>
      <c r="P62" s="7">
        <f t="shared" si="2"/>
        <v>880</v>
      </c>
      <c r="Q62" s="27">
        <f t="shared" si="3"/>
        <v>1232</v>
      </c>
      <c r="R62" s="18">
        <v>15</v>
      </c>
      <c r="U62" s="19"/>
      <c r="V62" s="19"/>
      <c r="W62" s="46"/>
    </row>
    <row r="63" spans="1:23" s="7" customFormat="1" ht="15" customHeight="1">
      <c r="A63" s="7" t="s">
        <v>17</v>
      </c>
      <c r="B63" s="7" t="s">
        <v>36</v>
      </c>
      <c r="D63" s="19" t="s">
        <v>8</v>
      </c>
      <c r="E63" s="19" t="s">
        <v>65</v>
      </c>
      <c r="F63" s="7">
        <v>180</v>
      </c>
      <c r="H63" s="7">
        <v>180</v>
      </c>
      <c r="J63" s="7">
        <v>180</v>
      </c>
      <c r="L63" s="7">
        <v>180</v>
      </c>
      <c r="N63" s="7">
        <v>135</v>
      </c>
      <c r="P63" s="7">
        <f t="shared" si="2"/>
        <v>855</v>
      </c>
      <c r="Q63" s="27">
        <f t="shared" si="3"/>
        <v>1197</v>
      </c>
      <c r="R63" s="7">
        <v>14</v>
      </c>
      <c r="U63" s="19"/>
      <c r="V63" s="19"/>
      <c r="W63" s="46"/>
    </row>
    <row r="64" spans="1:23" s="7" customFormat="1" ht="15" customHeight="1">
      <c r="A64" s="7" t="s">
        <v>18</v>
      </c>
      <c r="B64" s="7" t="s">
        <v>71</v>
      </c>
      <c r="D64" s="19" t="s">
        <v>7</v>
      </c>
      <c r="E64" s="19" t="s">
        <v>37</v>
      </c>
      <c r="F64" s="7">
        <v>180</v>
      </c>
      <c r="H64" s="7">
        <v>97</v>
      </c>
      <c r="J64" s="7">
        <v>180</v>
      </c>
      <c r="L64" s="7">
        <v>180</v>
      </c>
      <c r="N64" s="7">
        <v>180</v>
      </c>
      <c r="P64" s="7">
        <f t="shared" si="2"/>
        <v>817</v>
      </c>
      <c r="Q64" s="27">
        <f t="shared" si="3"/>
        <v>1143.8</v>
      </c>
      <c r="R64" s="18">
        <v>13</v>
      </c>
      <c r="U64" s="19"/>
      <c r="V64" s="19"/>
      <c r="W64" s="46"/>
    </row>
    <row r="65" spans="1:23" s="7" customFormat="1" ht="15" customHeight="1">
      <c r="A65" s="7" t="s">
        <v>19</v>
      </c>
      <c r="B65" s="7" t="s">
        <v>204</v>
      </c>
      <c r="D65" s="7" t="s">
        <v>205</v>
      </c>
      <c r="E65" s="7" t="s">
        <v>206</v>
      </c>
      <c r="F65" s="7">
        <v>105</v>
      </c>
      <c r="H65" s="7">
        <v>180</v>
      </c>
      <c r="J65" s="7">
        <v>180</v>
      </c>
      <c r="L65" s="7">
        <v>180</v>
      </c>
      <c r="N65" s="7">
        <v>98</v>
      </c>
      <c r="P65" s="7">
        <f t="shared" si="2"/>
        <v>743</v>
      </c>
      <c r="Q65" s="27">
        <f t="shared" si="3"/>
        <v>1040.2</v>
      </c>
      <c r="R65" s="18">
        <v>12</v>
      </c>
      <c r="W65" s="46"/>
    </row>
    <row r="66" spans="1:23" s="7" customFormat="1" ht="15" customHeight="1">
      <c r="A66" s="7" t="s">
        <v>20</v>
      </c>
      <c r="B66" s="7" t="s">
        <v>34</v>
      </c>
      <c r="D66" s="19" t="s">
        <v>32</v>
      </c>
      <c r="E66" s="19" t="s">
        <v>35</v>
      </c>
      <c r="F66" s="7">
        <v>180</v>
      </c>
      <c r="H66" s="7">
        <v>117</v>
      </c>
      <c r="J66" s="7">
        <v>162</v>
      </c>
      <c r="L66" s="7">
        <v>180</v>
      </c>
      <c r="N66" s="7">
        <v>74</v>
      </c>
      <c r="P66" s="7">
        <f t="shared" si="2"/>
        <v>713</v>
      </c>
      <c r="Q66" s="27">
        <f t="shared" si="3"/>
        <v>998.1999999999999</v>
      </c>
      <c r="R66" s="7">
        <v>11</v>
      </c>
      <c r="U66" s="19"/>
      <c r="V66" s="19"/>
      <c r="W66" s="46"/>
    </row>
    <row r="67" spans="1:23" s="7" customFormat="1" ht="15" customHeight="1">
      <c r="A67" s="7" t="s">
        <v>173</v>
      </c>
      <c r="B67" s="7" t="s">
        <v>207</v>
      </c>
      <c r="D67" s="7" t="s">
        <v>32</v>
      </c>
      <c r="E67" s="7" t="s">
        <v>208</v>
      </c>
      <c r="F67" s="7">
        <v>103</v>
      </c>
      <c r="H67" s="7">
        <v>70</v>
      </c>
      <c r="J67" s="7">
        <v>61</v>
      </c>
      <c r="L67" s="7">
        <v>180</v>
      </c>
      <c r="N67" s="7">
        <v>78</v>
      </c>
      <c r="P67" s="7">
        <f t="shared" si="2"/>
        <v>492</v>
      </c>
      <c r="Q67" s="29">
        <f t="shared" si="3"/>
        <v>688.8</v>
      </c>
      <c r="R67" s="7">
        <v>10</v>
      </c>
      <c r="W67" s="46"/>
    </row>
    <row r="68" spans="1:23" s="7" customFormat="1" ht="15" customHeight="1">
      <c r="A68" s="7" t="s">
        <v>174</v>
      </c>
      <c r="B68" s="7" t="s">
        <v>189</v>
      </c>
      <c r="D68" s="7" t="s">
        <v>190</v>
      </c>
      <c r="E68" s="7" t="s">
        <v>301</v>
      </c>
      <c r="F68" s="7">
        <v>75</v>
      </c>
      <c r="H68" s="7">
        <v>180</v>
      </c>
      <c r="J68" s="7">
        <v>58</v>
      </c>
      <c r="P68" s="7">
        <f t="shared" si="2"/>
        <v>313</v>
      </c>
      <c r="Q68" s="27">
        <f t="shared" si="3"/>
        <v>438.2</v>
      </c>
      <c r="R68" s="7">
        <v>9</v>
      </c>
      <c r="W68" s="46"/>
    </row>
    <row r="69" spans="19:23" s="7" customFormat="1" ht="15" customHeight="1">
      <c r="S69" s="46"/>
      <c r="T69" s="46"/>
      <c r="U69" s="46"/>
      <c r="V69" s="46"/>
      <c r="W69" s="46"/>
    </row>
    <row r="70" spans="2:23" s="7" customFormat="1" ht="15" customHeight="1">
      <c r="B70" s="8" t="s">
        <v>215</v>
      </c>
      <c r="C70" s="8"/>
      <c r="D70" s="18"/>
      <c r="E70" s="18"/>
      <c r="Q70" s="26" t="s">
        <v>48</v>
      </c>
      <c r="R70" s="18"/>
      <c r="S70" s="46"/>
      <c r="T70" s="46"/>
      <c r="U70" s="46"/>
      <c r="V70" s="46"/>
      <c r="W70" s="46"/>
    </row>
    <row r="71" spans="1:23" s="7" customFormat="1" ht="15" customHeight="1">
      <c r="A71" s="7" t="s">
        <v>11</v>
      </c>
      <c r="B71" s="7" t="s">
        <v>213</v>
      </c>
      <c r="D71" s="7" t="s">
        <v>194</v>
      </c>
      <c r="E71" s="7" t="s">
        <v>214</v>
      </c>
      <c r="F71" s="7">
        <v>180</v>
      </c>
      <c r="H71" s="7">
        <v>175</v>
      </c>
      <c r="J71" s="7">
        <v>162</v>
      </c>
      <c r="L71" s="7">
        <v>128</v>
      </c>
      <c r="N71" s="7">
        <v>180</v>
      </c>
      <c r="P71" s="7">
        <f>SUM(F71:O71)</f>
        <v>825</v>
      </c>
      <c r="Q71" s="27">
        <f>SUM(P71*1.4)</f>
        <v>1155</v>
      </c>
      <c r="R71" s="18">
        <v>30</v>
      </c>
      <c r="W71" s="46"/>
    </row>
    <row r="72" spans="1:23" s="7" customFormat="1" ht="15" customHeight="1">
      <c r="A72" s="7" t="s">
        <v>12</v>
      </c>
      <c r="B72" s="7" t="s">
        <v>211</v>
      </c>
      <c r="D72" s="7" t="s">
        <v>194</v>
      </c>
      <c r="E72" s="7" t="s">
        <v>212</v>
      </c>
      <c r="F72" s="7">
        <v>180</v>
      </c>
      <c r="H72" s="7">
        <v>150</v>
      </c>
      <c r="J72" s="7">
        <v>65</v>
      </c>
      <c r="L72" s="7">
        <v>180</v>
      </c>
      <c r="N72" s="7">
        <v>180</v>
      </c>
      <c r="P72" s="7">
        <f>SUM(F72:O72)</f>
        <v>755</v>
      </c>
      <c r="Q72" s="27">
        <f>SUM(P72*1.4)</f>
        <v>1057</v>
      </c>
      <c r="R72" s="18">
        <v>25</v>
      </c>
      <c r="W72" s="46"/>
    </row>
    <row r="73" spans="1:23" s="7" customFormat="1" ht="15" customHeight="1">
      <c r="A73" s="7" t="s">
        <v>14</v>
      </c>
      <c r="B73" s="7" t="s">
        <v>209</v>
      </c>
      <c r="D73" s="7" t="s">
        <v>7</v>
      </c>
      <c r="E73" s="7" t="s">
        <v>210</v>
      </c>
      <c r="F73" s="7">
        <v>56</v>
      </c>
      <c r="H73" s="7">
        <v>180</v>
      </c>
      <c r="J73" s="7">
        <v>180</v>
      </c>
      <c r="L73" s="7">
        <v>83</v>
      </c>
      <c r="N73" s="7">
        <v>180</v>
      </c>
      <c r="P73" s="7">
        <f>SUM(F73:O73)</f>
        <v>679</v>
      </c>
      <c r="Q73" s="27">
        <f>SUM(P73*1.4)</f>
        <v>950.5999999999999</v>
      </c>
      <c r="R73" s="18">
        <v>21</v>
      </c>
      <c r="W73" s="46"/>
    </row>
    <row r="74" spans="4:23" s="7" customFormat="1" ht="15" customHeight="1">
      <c r="D74" s="19"/>
      <c r="E74" s="19"/>
      <c r="Q74" s="27"/>
      <c r="R74" s="18"/>
      <c r="S74" s="46"/>
      <c r="T74" s="46"/>
      <c r="U74" s="46"/>
      <c r="V74" s="46"/>
      <c r="W74" s="46"/>
    </row>
    <row r="75" spans="2:23" s="7" customFormat="1" ht="15" customHeight="1">
      <c r="B75" s="8" t="s">
        <v>127</v>
      </c>
      <c r="C75" s="8"/>
      <c r="Q75" s="26" t="s">
        <v>48</v>
      </c>
      <c r="R75" s="19"/>
      <c r="S75" s="46"/>
      <c r="T75" s="46"/>
      <c r="U75" s="46"/>
      <c r="V75" s="46"/>
      <c r="W75" s="46"/>
    </row>
    <row r="76" spans="1:23" s="7" customFormat="1" ht="15" customHeight="1">
      <c r="A76" s="7" t="s">
        <v>11</v>
      </c>
      <c r="B76" s="7" t="s">
        <v>128</v>
      </c>
      <c r="D76" s="7" t="s">
        <v>106</v>
      </c>
      <c r="E76" s="7" t="s">
        <v>129</v>
      </c>
      <c r="F76" s="7">
        <v>63</v>
      </c>
      <c r="H76" s="7">
        <v>56</v>
      </c>
      <c r="J76" s="7">
        <v>58</v>
      </c>
      <c r="L76" s="7">
        <v>65</v>
      </c>
      <c r="N76" s="7">
        <v>55</v>
      </c>
      <c r="P76" s="7">
        <f>SUM(F76:O76)</f>
        <v>297</v>
      </c>
      <c r="Q76" s="27">
        <f>SUM(P76*1.4)</f>
        <v>415.79999999999995</v>
      </c>
      <c r="R76" s="19">
        <v>30</v>
      </c>
      <c r="W76" s="46"/>
    </row>
    <row r="77" spans="1:23" s="7" customFormat="1" ht="15" customHeight="1">
      <c r="A77" s="7" t="s">
        <v>12</v>
      </c>
      <c r="B77" s="7" t="s">
        <v>216</v>
      </c>
      <c r="D77" s="7" t="s">
        <v>217</v>
      </c>
      <c r="E77" s="7" t="s">
        <v>218</v>
      </c>
      <c r="F77" s="7">
        <v>97</v>
      </c>
      <c r="H77" s="7">
        <v>44</v>
      </c>
      <c r="J77" s="7">
        <v>120</v>
      </c>
      <c r="P77" s="7">
        <f>SUM(F77:O77)</f>
        <v>261</v>
      </c>
      <c r="Q77" s="27">
        <f>SUM(P77*1.4)</f>
        <v>365.4</v>
      </c>
      <c r="R77" s="7">
        <v>25</v>
      </c>
      <c r="W77" s="46"/>
    </row>
    <row r="78" spans="1:23" s="7" customFormat="1" ht="15" customHeight="1">
      <c r="A78" s="7" t="s">
        <v>14</v>
      </c>
      <c r="B78" s="7" t="s">
        <v>219</v>
      </c>
      <c r="D78" s="7" t="s">
        <v>217</v>
      </c>
      <c r="E78" s="7" t="s">
        <v>220</v>
      </c>
      <c r="F78" s="7">
        <v>97</v>
      </c>
      <c r="H78" s="7">
        <v>120</v>
      </c>
      <c r="P78" s="7">
        <f>SUM(F78:O78)</f>
        <v>217</v>
      </c>
      <c r="Q78" s="27">
        <f>SUM(P78*1.4)</f>
        <v>303.79999999999995</v>
      </c>
      <c r="R78" s="18">
        <v>21</v>
      </c>
      <c r="W78" s="46"/>
    </row>
    <row r="79" spans="18:23" s="7" customFormat="1" ht="15" customHeight="1">
      <c r="R79" s="19"/>
      <c r="S79" s="46"/>
      <c r="T79" s="46"/>
      <c r="U79" s="46"/>
      <c r="V79" s="46"/>
      <c r="W79" s="46"/>
    </row>
    <row r="80" ht="15" customHeight="1">
      <c r="B80" s="8" t="s">
        <v>223</v>
      </c>
    </row>
    <row r="81" spans="1:22" ht="15" customHeight="1">
      <c r="A81" s="7" t="s">
        <v>11</v>
      </c>
      <c r="B81" s="18" t="s">
        <v>221</v>
      </c>
      <c r="C81" s="18"/>
      <c r="D81" s="18" t="s">
        <v>83</v>
      </c>
      <c r="E81" s="18" t="s">
        <v>222</v>
      </c>
      <c r="J81">
        <v>500</v>
      </c>
      <c r="L81">
        <v>160</v>
      </c>
      <c r="R81" s="7">
        <v>30</v>
      </c>
      <c r="S81" s="18"/>
      <c r="T81" s="18"/>
      <c r="U81" s="18"/>
      <c r="V81" s="18"/>
    </row>
    <row r="82" spans="1:22" ht="15" customHeight="1">
      <c r="A82" s="7" t="s">
        <v>12</v>
      </c>
      <c r="B82" s="7" t="s">
        <v>224</v>
      </c>
      <c r="C82" s="7"/>
      <c r="D82" s="7" t="s">
        <v>24</v>
      </c>
      <c r="E82" s="7" t="s">
        <v>225</v>
      </c>
      <c r="J82">
        <v>500</v>
      </c>
      <c r="L82">
        <v>83</v>
      </c>
      <c r="R82" s="7">
        <v>25</v>
      </c>
      <c r="S82" s="7"/>
      <c r="T82" s="7"/>
      <c r="U82" s="7"/>
      <c r="V82" s="7"/>
    </row>
    <row r="83" spans="1:22" ht="15" customHeight="1">
      <c r="A83" s="7" t="s">
        <v>14</v>
      </c>
      <c r="B83" s="7" t="s">
        <v>77</v>
      </c>
      <c r="C83" s="7"/>
      <c r="D83" s="19" t="s">
        <v>130</v>
      </c>
      <c r="E83" s="19" t="s">
        <v>131</v>
      </c>
      <c r="J83">
        <v>500</v>
      </c>
      <c r="L83">
        <v>54</v>
      </c>
      <c r="R83">
        <v>21</v>
      </c>
      <c r="S83" s="7"/>
      <c r="T83" s="7"/>
      <c r="U83" s="19"/>
      <c r="V83" s="19"/>
    </row>
    <row r="84" spans="1:22" ht="15" customHeight="1">
      <c r="A84" s="7" t="s">
        <v>15</v>
      </c>
      <c r="B84" s="18" t="s">
        <v>228</v>
      </c>
      <c r="C84" s="18"/>
      <c r="D84" s="18" t="s">
        <v>24</v>
      </c>
      <c r="E84" s="18" t="s">
        <v>229</v>
      </c>
      <c r="J84">
        <v>500</v>
      </c>
      <c r="L84">
        <v>7</v>
      </c>
      <c r="R84" s="18">
        <v>18</v>
      </c>
      <c r="S84" s="18"/>
      <c r="T84" s="18"/>
      <c r="U84" s="18"/>
      <c r="V84" s="18"/>
    </row>
    <row r="85" spans="1:22" ht="15" customHeight="1">
      <c r="A85" s="7" t="s">
        <v>16</v>
      </c>
      <c r="B85" s="7" t="s">
        <v>230</v>
      </c>
      <c r="C85" s="7" t="s">
        <v>22</v>
      </c>
      <c r="D85" s="7" t="s">
        <v>76</v>
      </c>
      <c r="E85" s="7" t="s">
        <v>231</v>
      </c>
      <c r="J85">
        <v>500</v>
      </c>
      <c r="L85">
        <v>4</v>
      </c>
      <c r="R85" s="18">
        <v>16</v>
      </c>
      <c r="S85" s="7"/>
      <c r="T85" s="7"/>
      <c r="U85" s="7"/>
      <c r="V85" s="7"/>
    </row>
    <row r="86" spans="1:22" ht="15" customHeight="1">
      <c r="A86" s="7" t="s">
        <v>13</v>
      </c>
      <c r="B86" s="7" t="s">
        <v>232</v>
      </c>
      <c r="C86" s="7"/>
      <c r="D86" s="7" t="s">
        <v>76</v>
      </c>
      <c r="E86" s="7" t="s">
        <v>233</v>
      </c>
      <c r="F86" s="7">
        <v>100</v>
      </c>
      <c r="G86" s="7"/>
      <c r="H86" s="7">
        <v>100</v>
      </c>
      <c r="I86" s="7"/>
      <c r="J86" s="7">
        <v>100</v>
      </c>
      <c r="K86" s="7"/>
      <c r="L86" s="7">
        <v>77</v>
      </c>
      <c r="M86" s="7"/>
      <c r="N86" s="7">
        <v>100</v>
      </c>
      <c r="O86" s="7"/>
      <c r="P86" s="7">
        <f>SUM(F86:O86)</f>
        <v>477</v>
      </c>
      <c r="R86" s="18">
        <v>15</v>
      </c>
      <c r="S86" s="7"/>
      <c r="T86" s="7"/>
      <c r="U86" s="7"/>
      <c r="V86" s="7"/>
    </row>
    <row r="87" spans="1:22" ht="15" customHeight="1">
      <c r="A87" s="7" t="s">
        <v>17</v>
      </c>
      <c r="B87" s="7" t="s">
        <v>234</v>
      </c>
      <c r="C87" s="7"/>
      <c r="D87" s="7" t="s">
        <v>102</v>
      </c>
      <c r="E87" s="28" t="s">
        <v>235</v>
      </c>
      <c r="F87" s="7">
        <v>100</v>
      </c>
      <c r="G87" s="7"/>
      <c r="H87" s="7">
        <v>98</v>
      </c>
      <c r="I87" s="7"/>
      <c r="J87" s="7">
        <v>72</v>
      </c>
      <c r="K87" s="7"/>
      <c r="L87" s="7">
        <v>53</v>
      </c>
      <c r="M87" s="7"/>
      <c r="N87" s="7">
        <v>100</v>
      </c>
      <c r="O87" s="7"/>
      <c r="P87" s="7">
        <f>SUM(F87:O87)</f>
        <v>423</v>
      </c>
      <c r="R87" s="7">
        <v>14</v>
      </c>
      <c r="S87" s="7"/>
      <c r="T87" s="7"/>
      <c r="U87" s="7"/>
      <c r="V87" s="28"/>
    </row>
    <row r="88" spans="1:23" s="18" customFormat="1" ht="15" customHeight="1">
      <c r="A88" s="7" t="s">
        <v>18</v>
      </c>
      <c r="B88" s="18" t="s">
        <v>236</v>
      </c>
      <c r="D88" s="18" t="s">
        <v>7</v>
      </c>
      <c r="E88" s="18" t="s">
        <v>237</v>
      </c>
      <c r="F88" s="18">
        <v>100</v>
      </c>
      <c r="H88" s="18">
        <v>100</v>
      </c>
      <c r="J88" s="18">
        <v>100</v>
      </c>
      <c r="L88" s="18">
        <v>100</v>
      </c>
      <c r="N88" s="18">
        <v>8</v>
      </c>
      <c r="P88" s="18">
        <f>SUM(F88:O88)</f>
        <v>408</v>
      </c>
      <c r="R88" s="18">
        <v>13</v>
      </c>
      <c r="W88" s="45"/>
    </row>
    <row r="89" spans="1:22" ht="15" customHeight="1">
      <c r="A89" s="7" t="s">
        <v>19</v>
      </c>
      <c r="B89" s="18" t="s">
        <v>238</v>
      </c>
      <c r="C89" s="18"/>
      <c r="D89" s="18" t="s">
        <v>8</v>
      </c>
      <c r="E89" s="18" t="s">
        <v>239</v>
      </c>
      <c r="F89" s="18">
        <v>75</v>
      </c>
      <c r="G89" s="18"/>
      <c r="H89" s="18">
        <v>74</v>
      </c>
      <c r="I89" s="18"/>
      <c r="J89" s="18">
        <v>92</v>
      </c>
      <c r="K89" s="18"/>
      <c r="L89" s="18">
        <v>87</v>
      </c>
      <c r="M89" s="18"/>
      <c r="N89" s="18">
        <v>71</v>
      </c>
      <c r="O89" s="18"/>
      <c r="P89" s="18">
        <f>SUM(F89:O89)</f>
        <v>399</v>
      </c>
      <c r="R89" s="18">
        <v>12</v>
      </c>
      <c r="S89" s="18"/>
      <c r="T89" s="18"/>
      <c r="U89" s="18"/>
      <c r="V89" s="18"/>
    </row>
    <row r="90" spans="1:22" ht="15" customHeight="1">
      <c r="A90" s="7" t="s">
        <v>20</v>
      </c>
      <c r="B90" s="7" t="s">
        <v>226</v>
      </c>
      <c r="C90" s="7"/>
      <c r="D90" s="7" t="s">
        <v>24</v>
      </c>
      <c r="E90" s="7" t="s">
        <v>227</v>
      </c>
      <c r="F90" s="18">
        <v>60</v>
      </c>
      <c r="G90" s="18"/>
      <c r="H90" s="18">
        <v>84</v>
      </c>
      <c r="I90" s="18"/>
      <c r="J90" s="18">
        <v>85</v>
      </c>
      <c r="K90" s="18"/>
      <c r="L90" s="18">
        <v>63</v>
      </c>
      <c r="M90" s="18"/>
      <c r="N90" s="18">
        <v>100</v>
      </c>
      <c r="O90" s="18"/>
      <c r="P90" s="18">
        <f>SUM(F90:O90)</f>
        <v>392</v>
      </c>
      <c r="R90" s="18">
        <v>11</v>
      </c>
      <c r="S90" s="7"/>
      <c r="T90" s="7"/>
      <c r="U90" s="7"/>
      <c r="V90" s="7"/>
    </row>
    <row r="91" spans="4:23" s="7" customFormat="1" ht="15" customHeight="1">
      <c r="D91" s="19"/>
      <c r="E91" s="19"/>
      <c r="Q91" s="19"/>
      <c r="R91" s="19"/>
      <c r="S91" s="46"/>
      <c r="T91" s="46"/>
      <c r="U91" s="46"/>
      <c r="V91" s="46"/>
      <c r="W91" s="46"/>
    </row>
    <row r="92" spans="2:23" s="7" customFormat="1" ht="15" customHeight="1">
      <c r="B92" s="8" t="s">
        <v>52</v>
      </c>
      <c r="C92" s="8"/>
      <c r="D92" s="19"/>
      <c r="E92" s="19"/>
      <c r="Q92" s="19"/>
      <c r="R92" s="19"/>
      <c r="S92" s="46"/>
      <c r="T92" s="46"/>
      <c r="U92" s="46"/>
      <c r="V92" s="46"/>
      <c r="W92" s="46"/>
    </row>
    <row r="93" spans="1:23" s="7" customFormat="1" ht="15" customHeight="1">
      <c r="A93" s="7" t="s">
        <v>11</v>
      </c>
      <c r="B93" s="7" t="s">
        <v>226</v>
      </c>
      <c r="D93" s="7" t="s">
        <v>24</v>
      </c>
      <c r="E93" s="7" t="s">
        <v>227</v>
      </c>
      <c r="F93" s="18">
        <v>120</v>
      </c>
      <c r="G93" s="18"/>
      <c r="H93" s="18">
        <v>120</v>
      </c>
      <c r="I93" s="18"/>
      <c r="J93" s="18">
        <v>120</v>
      </c>
      <c r="K93" s="18"/>
      <c r="L93" s="18">
        <v>120</v>
      </c>
      <c r="M93" s="18"/>
      <c r="N93" s="18">
        <v>107</v>
      </c>
      <c r="O93" s="18"/>
      <c r="P93" s="18">
        <f aca="true" t="shared" si="4" ref="P93:P101">SUM(F93:O93)</f>
        <v>587</v>
      </c>
      <c r="R93" s="18">
        <v>30</v>
      </c>
      <c r="W93" s="46"/>
    </row>
    <row r="94" spans="1:23" s="7" customFormat="1" ht="15" customHeight="1">
      <c r="A94" s="7" t="s">
        <v>12</v>
      </c>
      <c r="B94" s="7" t="s">
        <v>230</v>
      </c>
      <c r="C94" s="7" t="s">
        <v>22</v>
      </c>
      <c r="D94" s="7" t="s">
        <v>76</v>
      </c>
      <c r="E94" s="7" t="s">
        <v>231</v>
      </c>
      <c r="F94" s="18">
        <v>120</v>
      </c>
      <c r="G94" s="18"/>
      <c r="H94" s="18">
        <v>120</v>
      </c>
      <c r="I94" s="18"/>
      <c r="J94" s="18">
        <v>120</v>
      </c>
      <c r="K94" s="18"/>
      <c r="L94" s="18">
        <v>120</v>
      </c>
      <c r="M94" s="18"/>
      <c r="N94" s="18">
        <v>100</v>
      </c>
      <c r="O94" s="18"/>
      <c r="P94" s="18">
        <f t="shared" si="4"/>
        <v>580</v>
      </c>
      <c r="Q94" s="19"/>
      <c r="R94" s="7">
        <v>25</v>
      </c>
      <c r="W94" s="46"/>
    </row>
    <row r="95" spans="1:23" s="7" customFormat="1" ht="15" customHeight="1">
      <c r="A95" s="7" t="s">
        <v>14</v>
      </c>
      <c r="B95" s="7" t="s">
        <v>232</v>
      </c>
      <c r="D95" s="7" t="s">
        <v>76</v>
      </c>
      <c r="E95" s="7" t="s">
        <v>233</v>
      </c>
      <c r="F95" s="7">
        <v>120</v>
      </c>
      <c r="H95" s="7">
        <v>120</v>
      </c>
      <c r="J95" s="7">
        <v>115</v>
      </c>
      <c r="L95" s="7">
        <v>103</v>
      </c>
      <c r="N95" s="7">
        <v>120</v>
      </c>
      <c r="P95" s="7">
        <f t="shared" si="4"/>
        <v>578</v>
      </c>
      <c r="Q95" s="19"/>
      <c r="R95">
        <v>21</v>
      </c>
      <c r="W95" s="46"/>
    </row>
    <row r="96" spans="1:23" s="7" customFormat="1" ht="15" customHeight="1">
      <c r="A96" s="7" t="s">
        <v>15</v>
      </c>
      <c r="B96" s="7" t="s">
        <v>77</v>
      </c>
      <c r="D96" s="19" t="s">
        <v>130</v>
      </c>
      <c r="E96" s="19" t="s">
        <v>131</v>
      </c>
      <c r="F96" s="7">
        <v>120</v>
      </c>
      <c r="H96" s="7">
        <v>92</v>
      </c>
      <c r="J96" s="7">
        <v>120</v>
      </c>
      <c r="L96" s="7">
        <v>120</v>
      </c>
      <c r="N96" s="7">
        <v>120</v>
      </c>
      <c r="P96" s="7">
        <f t="shared" si="4"/>
        <v>572</v>
      </c>
      <c r="Q96" s="19"/>
      <c r="R96" s="18">
        <v>18</v>
      </c>
      <c r="U96" s="19"/>
      <c r="V96" s="19"/>
      <c r="W96" s="46"/>
    </row>
    <row r="97" spans="1:23" s="7" customFormat="1" ht="15" customHeight="1">
      <c r="A97" s="7" t="s">
        <v>16</v>
      </c>
      <c r="B97" s="7" t="s">
        <v>99</v>
      </c>
      <c r="D97" s="7" t="s">
        <v>76</v>
      </c>
      <c r="E97" s="7" t="s">
        <v>132</v>
      </c>
      <c r="F97" s="7">
        <v>120</v>
      </c>
      <c r="H97" s="7">
        <v>120</v>
      </c>
      <c r="J97" s="7">
        <v>110</v>
      </c>
      <c r="L97" s="7">
        <v>100</v>
      </c>
      <c r="N97" s="7">
        <v>98</v>
      </c>
      <c r="P97" s="7">
        <f t="shared" si="4"/>
        <v>548</v>
      </c>
      <c r="Q97" s="19"/>
      <c r="R97" s="18">
        <v>16</v>
      </c>
      <c r="W97" s="46"/>
    </row>
    <row r="98" spans="1:23" s="7" customFormat="1" ht="15" customHeight="1">
      <c r="A98" s="7" t="s">
        <v>13</v>
      </c>
      <c r="B98" s="7" t="s">
        <v>240</v>
      </c>
      <c r="D98" s="7" t="s">
        <v>241</v>
      </c>
      <c r="E98" s="7" t="s">
        <v>242</v>
      </c>
      <c r="F98" s="7">
        <v>120</v>
      </c>
      <c r="H98" s="7">
        <v>90</v>
      </c>
      <c r="J98" s="7">
        <v>120</v>
      </c>
      <c r="L98" s="7">
        <v>120</v>
      </c>
      <c r="N98" s="7">
        <v>80</v>
      </c>
      <c r="P98" s="7">
        <f t="shared" si="4"/>
        <v>530</v>
      </c>
      <c r="Q98" s="19"/>
      <c r="R98" s="18">
        <v>15</v>
      </c>
      <c r="W98" s="46"/>
    </row>
    <row r="99" spans="1:23" s="7" customFormat="1" ht="15" customHeight="1">
      <c r="A99" s="7" t="s">
        <v>17</v>
      </c>
      <c r="B99" s="7" t="s">
        <v>243</v>
      </c>
      <c r="D99" s="7" t="s">
        <v>76</v>
      </c>
      <c r="E99" s="7" t="s">
        <v>244</v>
      </c>
      <c r="F99" s="7">
        <v>120</v>
      </c>
      <c r="H99" s="7">
        <v>90</v>
      </c>
      <c r="J99" s="7">
        <v>80</v>
      </c>
      <c r="L99" s="7">
        <v>107</v>
      </c>
      <c r="N99" s="7">
        <v>120</v>
      </c>
      <c r="P99" s="7">
        <f t="shared" si="4"/>
        <v>517</v>
      </c>
      <c r="Q99" s="19"/>
      <c r="R99" s="7">
        <v>14</v>
      </c>
      <c r="W99" s="46"/>
    </row>
    <row r="100" spans="1:23" s="7" customFormat="1" ht="15" customHeight="1">
      <c r="A100" s="7" t="s">
        <v>18</v>
      </c>
      <c r="B100" s="7" t="s">
        <v>245</v>
      </c>
      <c r="D100" s="7" t="s">
        <v>7</v>
      </c>
      <c r="E100" s="7" t="s">
        <v>246</v>
      </c>
      <c r="F100" s="7">
        <v>77</v>
      </c>
      <c r="H100" s="7">
        <v>120</v>
      </c>
      <c r="J100" s="7">
        <v>120</v>
      </c>
      <c r="L100" s="7">
        <v>44</v>
      </c>
      <c r="N100" s="7">
        <v>108</v>
      </c>
      <c r="P100" s="7">
        <f t="shared" si="4"/>
        <v>469</v>
      </c>
      <c r="Q100" s="19"/>
      <c r="R100" s="18">
        <v>13</v>
      </c>
      <c r="W100" s="46"/>
    </row>
    <row r="101" spans="1:23" s="7" customFormat="1" ht="15" customHeight="1">
      <c r="A101" s="7" t="s">
        <v>19</v>
      </c>
      <c r="B101" s="7" t="s">
        <v>224</v>
      </c>
      <c r="D101" s="7" t="s">
        <v>24</v>
      </c>
      <c r="E101" s="7" t="s">
        <v>225</v>
      </c>
      <c r="F101" s="7">
        <v>120</v>
      </c>
      <c r="H101" s="7">
        <v>79</v>
      </c>
      <c r="J101" s="7">
        <v>104</v>
      </c>
      <c r="L101" s="7">
        <v>70</v>
      </c>
      <c r="P101" s="7">
        <f t="shared" si="4"/>
        <v>373</v>
      </c>
      <c r="Q101" s="19"/>
      <c r="R101" s="18">
        <v>12</v>
      </c>
      <c r="W101" s="46"/>
    </row>
    <row r="102" spans="17:23" s="7" customFormat="1" ht="15" customHeight="1">
      <c r="Q102" s="19"/>
      <c r="R102" s="18"/>
      <c r="S102" s="46"/>
      <c r="T102" s="46"/>
      <c r="U102" s="46"/>
      <c r="V102" s="46"/>
      <c r="W102" s="46"/>
    </row>
    <row r="103" spans="2:23" s="7" customFormat="1" ht="15" customHeight="1">
      <c r="B103" s="8" t="s">
        <v>53</v>
      </c>
      <c r="C103" s="8"/>
      <c r="D103" s="19"/>
      <c r="E103" s="19"/>
      <c r="Q103" s="26" t="s">
        <v>48</v>
      </c>
      <c r="R103" s="19"/>
      <c r="S103" s="46"/>
      <c r="T103" s="46"/>
      <c r="U103" s="46"/>
      <c r="V103" s="46"/>
      <c r="W103" s="46"/>
    </row>
    <row r="104" spans="1:23" s="7" customFormat="1" ht="15" customHeight="1">
      <c r="A104" s="7" t="s">
        <v>11</v>
      </c>
      <c r="B104" s="7" t="s">
        <v>25</v>
      </c>
      <c r="D104" s="19" t="s">
        <v>7</v>
      </c>
      <c r="E104" s="19" t="s">
        <v>26</v>
      </c>
      <c r="J104" s="7">
        <v>900</v>
      </c>
      <c r="Q104" s="27">
        <v>1260</v>
      </c>
      <c r="R104" s="19">
        <v>30</v>
      </c>
      <c r="U104" s="19"/>
      <c r="V104" s="19"/>
      <c r="W104" s="46"/>
    </row>
    <row r="105" spans="1:23" s="7" customFormat="1" ht="15" customHeight="1">
      <c r="A105" s="7" t="s">
        <v>12</v>
      </c>
      <c r="B105" s="7" t="s">
        <v>107</v>
      </c>
      <c r="D105" s="7" t="s">
        <v>108</v>
      </c>
      <c r="E105" s="7" t="s">
        <v>109</v>
      </c>
      <c r="F105" s="7">
        <v>180</v>
      </c>
      <c r="H105" s="7">
        <v>180</v>
      </c>
      <c r="J105" s="7">
        <v>164</v>
      </c>
      <c r="L105" s="7">
        <v>180</v>
      </c>
      <c r="N105" s="7">
        <v>180</v>
      </c>
      <c r="P105" s="7">
        <f>SUM(F105:O105)</f>
        <v>884</v>
      </c>
      <c r="Q105" s="27">
        <f>SUM(P105*1.4)</f>
        <v>1237.6</v>
      </c>
      <c r="R105" s="19">
        <v>25</v>
      </c>
      <c r="W105" s="46"/>
    </row>
    <row r="106" spans="1:23" s="7" customFormat="1" ht="15" customHeight="1">
      <c r="A106" s="7" t="s">
        <v>14</v>
      </c>
      <c r="B106" s="7" t="s">
        <v>133</v>
      </c>
      <c r="D106" s="7" t="s">
        <v>121</v>
      </c>
      <c r="E106" s="7" t="s">
        <v>134</v>
      </c>
      <c r="F106" s="7">
        <v>180</v>
      </c>
      <c r="H106" s="7">
        <v>128</v>
      </c>
      <c r="J106" s="7">
        <v>180</v>
      </c>
      <c r="L106" s="7">
        <v>180</v>
      </c>
      <c r="N106" s="7">
        <v>180</v>
      </c>
      <c r="P106" s="7">
        <f>SUM(F106:O106)</f>
        <v>848</v>
      </c>
      <c r="Q106" s="27">
        <f>SUM(P106*1.4)</f>
        <v>1187.1999999999998</v>
      </c>
      <c r="R106" s="19">
        <v>21</v>
      </c>
      <c r="W106" s="46"/>
    </row>
    <row r="107" spans="1:23" s="7" customFormat="1" ht="15" customHeight="1">
      <c r="A107" s="7" t="s">
        <v>15</v>
      </c>
      <c r="B107" s="7" t="s">
        <v>247</v>
      </c>
      <c r="D107" s="7" t="s">
        <v>121</v>
      </c>
      <c r="E107" s="7" t="s">
        <v>248</v>
      </c>
      <c r="F107" s="7">
        <v>92</v>
      </c>
      <c r="H107" s="7">
        <v>165</v>
      </c>
      <c r="J107" s="7">
        <v>180</v>
      </c>
      <c r="L107" s="7">
        <v>173</v>
      </c>
      <c r="N107" s="7">
        <v>62</v>
      </c>
      <c r="P107" s="7">
        <f>SUM(F107:O107)</f>
        <v>672</v>
      </c>
      <c r="Q107" s="27">
        <f>SUM(P107*1.4)</f>
        <v>940.8</v>
      </c>
      <c r="R107" s="19">
        <v>18</v>
      </c>
      <c r="W107" s="46"/>
    </row>
    <row r="108" spans="17:23" s="7" customFormat="1" ht="15" customHeight="1">
      <c r="Q108" s="19"/>
      <c r="R108" s="18"/>
      <c r="S108" s="46"/>
      <c r="T108" s="46"/>
      <c r="U108" s="46"/>
      <c r="V108" s="46"/>
      <c r="W108" s="46"/>
    </row>
    <row r="109" spans="2:23" s="7" customFormat="1" ht="15" customHeight="1">
      <c r="B109" s="8" t="s">
        <v>78</v>
      </c>
      <c r="C109" s="8"/>
      <c r="D109" s="19"/>
      <c r="E109" s="19"/>
      <c r="Q109" s="19"/>
      <c r="R109" s="19"/>
      <c r="S109" s="46"/>
      <c r="T109" s="46"/>
      <c r="U109" s="46"/>
      <c r="V109" s="46"/>
      <c r="W109" s="46"/>
    </row>
    <row r="110" spans="1:23" s="7" customFormat="1" ht="15" customHeight="1">
      <c r="A110" s="7" t="s">
        <v>11</v>
      </c>
      <c r="B110" s="18" t="s">
        <v>79</v>
      </c>
      <c r="C110" s="18"/>
      <c r="D110" s="19" t="s">
        <v>83</v>
      </c>
      <c r="E110" s="19" t="s">
        <v>80</v>
      </c>
      <c r="F110" s="7">
        <v>120</v>
      </c>
      <c r="H110" s="7">
        <v>120</v>
      </c>
      <c r="J110" s="7">
        <v>120</v>
      </c>
      <c r="P110" s="7">
        <f>SUM(F110:O110)</f>
        <v>360</v>
      </c>
      <c r="Q110" s="27"/>
      <c r="R110" s="19">
        <v>30</v>
      </c>
      <c r="S110" s="18"/>
      <c r="T110" s="18"/>
      <c r="U110" s="19"/>
      <c r="V110" s="19"/>
      <c r="W110" s="46"/>
    </row>
    <row r="111" spans="1:22" ht="15" customHeight="1">
      <c r="A111" s="7" t="s">
        <v>12</v>
      </c>
      <c r="B111" s="19" t="s">
        <v>81</v>
      </c>
      <c r="C111" s="19"/>
      <c r="D111" s="19" t="s">
        <v>7</v>
      </c>
      <c r="E111" s="19" t="s">
        <v>82</v>
      </c>
      <c r="F111" s="7">
        <v>120</v>
      </c>
      <c r="G111" s="7"/>
      <c r="H111" s="7"/>
      <c r="I111" s="7"/>
      <c r="J111" s="7"/>
      <c r="K111" s="7"/>
      <c r="L111" s="7"/>
      <c r="M111" s="7"/>
      <c r="N111" s="7"/>
      <c r="O111" s="7"/>
      <c r="P111" s="7">
        <f>SUM(F111:O111)</f>
        <v>120</v>
      </c>
      <c r="R111" s="19">
        <v>25</v>
      </c>
      <c r="S111" s="19"/>
      <c r="T111" s="19"/>
      <c r="U111" s="19"/>
      <c r="V111" s="19"/>
    </row>
    <row r="112" spans="1:22" ht="15" customHeight="1">
      <c r="A112" s="7" t="s">
        <v>14</v>
      </c>
      <c r="B112" s="7" t="s">
        <v>249</v>
      </c>
      <c r="C112" s="7"/>
      <c r="D112" s="7" t="s">
        <v>7</v>
      </c>
      <c r="E112" s="7" t="s">
        <v>250</v>
      </c>
      <c r="F112" s="7">
        <v>55</v>
      </c>
      <c r="G112" s="7"/>
      <c r="H112" s="7"/>
      <c r="I112" s="7"/>
      <c r="J112" s="7"/>
      <c r="K112" s="7"/>
      <c r="L112" s="7"/>
      <c r="M112" s="7"/>
      <c r="N112" s="7"/>
      <c r="O112" s="7"/>
      <c r="P112" s="7">
        <f>SUM(F112:O112)</f>
        <v>55</v>
      </c>
      <c r="R112" s="19">
        <v>21</v>
      </c>
      <c r="S112" s="7"/>
      <c r="T112" s="7"/>
      <c r="U112" s="7"/>
      <c r="V112" s="7"/>
    </row>
    <row r="113" spans="17:23" s="7" customFormat="1" ht="15" customHeight="1">
      <c r="Q113" s="27"/>
      <c r="R113" s="19"/>
      <c r="S113" s="46"/>
      <c r="T113" s="46"/>
      <c r="U113" s="46"/>
      <c r="V113" s="46"/>
      <c r="W113" s="46"/>
    </row>
    <row r="114" spans="2:23" s="7" customFormat="1" ht="15" customHeight="1">
      <c r="B114" s="8" t="s">
        <v>54</v>
      </c>
      <c r="C114" s="8"/>
      <c r="D114" s="19"/>
      <c r="E114" s="19"/>
      <c r="Q114" s="19"/>
      <c r="R114" s="19"/>
      <c r="S114" s="46"/>
      <c r="T114" s="46"/>
      <c r="U114" s="46"/>
      <c r="V114" s="46"/>
      <c r="W114" s="46"/>
    </row>
    <row r="115" spans="1:23" s="7" customFormat="1" ht="15" customHeight="1">
      <c r="A115" s="7" t="s">
        <v>11</v>
      </c>
      <c r="B115" s="7" t="s">
        <v>84</v>
      </c>
      <c r="C115" s="7" t="s">
        <v>30</v>
      </c>
      <c r="D115" s="19" t="s">
        <v>96</v>
      </c>
      <c r="E115" s="19" t="s">
        <v>97</v>
      </c>
      <c r="F115" s="7">
        <v>50</v>
      </c>
      <c r="G115" s="7">
        <v>42</v>
      </c>
      <c r="H115" s="7">
        <v>60</v>
      </c>
      <c r="I115" s="7">
        <v>60</v>
      </c>
      <c r="J115" s="7">
        <v>60</v>
      </c>
      <c r="K115" s="7">
        <v>42</v>
      </c>
      <c r="L115" s="7">
        <v>60</v>
      </c>
      <c r="M115" s="7">
        <v>58</v>
      </c>
      <c r="N115" s="7">
        <v>38</v>
      </c>
      <c r="O115" s="7">
        <v>32</v>
      </c>
      <c r="P115" s="7">
        <f aca="true" t="shared" si="5" ref="P115:P123">SUM(F115:O115)</f>
        <v>502</v>
      </c>
      <c r="Q115" s="19"/>
      <c r="R115" s="18">
        <v>30</v>
      </c>
      <c r="U115" s="19"/>
      <c r="V115" s="19"/>
      <c r="W115" s="46"/>
    </row>
    <row r="116" spans="1:23" s="7" customFormat="1" ht="15" customHeight="1">
      <c r="A116" s="7" t="s">
        <v>12</v>
      </c>
      <c r="B116" s="7" t="s">
        <v>101</v>
      </c>
      <c r="C116" s="7" t="s">
        <v>30</v>
      </c>
      <c r="D116" s="7" t="s">
        <v>102</v>
      </c>
      <c r="E116" s="28" t="s">
        <v>103</v>
      </c>
      <c r="F116" s="7">
        <v>39</v>
      </c>
      <c r="G116" s="7">
        <v>56</v>
      </c>
      <c r="H116" s="7">
        <v>60</v>
      </c>
      <c r="I116" s="7">
        <v>36</v>
      </c>
      <c r="J116" s="7">
        <v>52</v>
      </c>
      <c r="K116" s="7">
        <v>35</v>
      </c>
      <c r="L116" s="7">
        <v>54</v>
      </c>
      <c r="M116" s="7">
        <v>30</v>
      </c>
      <c r="N116" s="7">
        <v>36</v>
      </c>
      <c r="O116" s="7">
        <v>60</v>
      </c>
      <c r="P116" s="7">
        <f t="shared" si="5"/>
        <v>458</v>
      </c>
      <c r="Q116" s="19"/>
      <c r="R116" s="7">
        <v>25</v>
      </c>
      <c r="V116" s="28"/>
      <c r="W116" s="46"/>
    </row>
    <row r="117" spans="1:23" s="7" customFormat="1" ht="15" customHeight="1">
      <c r="A117" s="7" t="s">
        <v>14</v>
      </c>
      <c r="B117" s="7" t="s">
        <v>135</v>
      </c>
      <c r="C117" s="7" t="s">
        <v>30</v>
      </c>
      <c r="D117" s="7" t="s">
        <v>32</v>
      </c>
      <c r="E117" s="7" t="s">
        <v>49</v>
      </c>
      <c r="F117" s="7">
        <v>33</v>
      </c>
      <c r="G117" s="7">
        <v>55</v>
      </c>
      <c r="H117" s="7">
        <v>51</v>
      </c>
      <c r="I117" s="7">
        <v>36</v>
      </c>
      <c r="J117" s="7">
        <v>18</v>
      </c>
      <c r="K117" s="7">
        <v>30</v>
      </c>
      <c r="L117" s="7">
        <v>25</v>
      </c>
      <c r="M117" s="7">
        <v>4</v>
      </c>
      <c r="N117" s="7">
        <v>39</v>
      </c>
      <c r="O117" s="7">
        <v>57</v>
      </c>
      <c r="P117" s="7">
        <f t="shared" si="5"/>
        <v>348</v>
      </c>
      <c r="Q117" s="19"/>
      <c r="R117">
        <v>21</v>
      </c>
      <c r="W117" s="46"/>
    </row>
    <row r="118" spans="1:23" s="7" customFormat="1" ht="15" customHeight="1">
      <c r="A118" s="7" t="s">
        <v>15</v>
      </c>
      <c r="B118" s="7" t="s">
        <v>66</v>
      </c>
      <c r="C118" s="7" t="s">
        <v>30</v>
      </c>
      <c r="D118" s="19" t="s">
        <v>32</v>
      </c>
      <c r="E118" s="19" t="s">
        <v>110</v>
      </c>
      <c r="F118" s="7">
        <v>31</v>
      </c>
      <c r="G118" s="7">
        <v>40</v>
      </c>
      <c r="H118" s="7">
        <v>31</v>
      </c>
      <c r="I118" s="7">
        <v>43</v>
      </c>
      <c r="J118" s="7">
        <v>33</v>
      </c>
      <c r="K118" s="7">
        <v>23</v>
      </c>
      <c r="L118" s="7">
        <v>35</v>
      </c>
      <c r="M118" s="7">
        <v>60</v>
      </c>
      <c r="N118" s="7">
        <v>13</v>
      </c>
      <c r="O118" s="7">
        <v>23</v>
      </c>
      <c r="P118" s="7">
        <f t="shared" si="5"/>
        <v>332</v>
      </c>
      <c r="Q118" s="19"/>
      <c r="R118" s="18">
        <v>18</v>
      </c>
      <c r="U118" s="19"/>
      <c r="V118" s="19"/>
      <c r="W118" s="46"/>
    </row>
    <row r="119" spans="1:23" s="7" customFormat="1" ht="15" customHeight="1">
      <c r="A119" s="7" t="s">
        <v>16</v>
      </c>
      <c r="B119" s="7" t="s">
        <v>86</v>
      </c>
      <c r="C119" s="7" t="s">
        <v>30</v>
      </c>
      <c r="D119" s="19" t="s">
        <v>32</v>
      </c>
      <c r="E119" s="19" t="s">
        <v>111</v>
      </c>
      <c r="F119" s="7">
        <v>29</v>
      </c>
      <c r="G119" s="7">
        <v>42</v>
      </c>
      <c r="H119" s="7">
        <v>16</v>
      </c>
      <c r="I119" s="7">
        <v>23</v>
      </c>
      <c r="J119" s="7">
        <v>23</v>
      </c>
      <c r="K119" s="7">
        <v>60</v>
      </c>
      <c r="L119" s="7">
        <v>14</v>
      </c>
      <c r="M119" s="7">
        <v>26</v>
      </c>
      <c r="N119" s="7">
        <v>43</v>
      </c>
      <c r="O119" s="7">
        <v>43</v>
      </c>
      <c r="P119" s="7">
        <f t="shared" si="5"/>
        <v>319</v>
      </c>
      <c r="Q119" s="19"/>
      <c r="R119" s="18">
        <v>16</v>
      </c>
      <c r="U119" s="19"/>
      <c r="V119" s="19"/>
      <c r="W119" s="46"/>
    </row>
    <row r="120" spans="1:23" s="7" customFormat="1" ht="15" customHeight="1">
      <c r="A120" s="7" t="s">
        <v>13</v>
      </c>
      <c r="B120" s="7" t="s">
        <v>136</v>
      </c>
      <c r="C120" s="7" t="s">
        <v>30</v>
      </c>
      <c r="D120" s="7" t="s">
        <v>7</v>
      </c>
      <c r="E120" s="28" t="s">
        <v>137</v>
      </c>
      <c r="F120" s="7">
        <v>14</v>
      </c>
      <c r="G120" s="7">
        <v>22</v>
      </c>
      <c r="H120" s="7">
        <v>14</v>
      </c>
      <c r="I120" s="7">
        <v>25</v>
      </c>
      <c r="J120" s="7">
        <v>39</v>
      </c>
      <c r="K120" s="7">
        <v>15</v>
      </c>
      <c r="L120" s="7">
        <v>25</v>
      </c>
      <c r="M120" s="7">
        <v>41</v>
      </c>
      <c r="N120" s="7">
        <v>28</v>
      </c>
      <c r="O120" s="7">
        <v>40</v>
      </c>
      <c r="P120" s="7">
        <f t="shared" si="5"/>
        <v>263</v>
      </c>
      <c r="Q120" s="19"/>
      <c r="R120" s="18">
        <v>15</v>
      </c>
      <c r="V120" s="28"/>
      <c r="W120" s="46"/>
    </row>
    <row r="121" spans="1:23" s="7" customFormat="1" ht="15" customHeight="1">
      <c r="A121" s="7" t="s">
        <v>17</v>
      </c>
      <c r="B121" s="7" t="s">
        <v>191</v>
      </c>
      <c r="C121" t="s">
        <v>30</v>
      </c>
      <c r="D121" s="7" t="s">
        <v>96</v>
      </c>
      <c r="E121" s="28" t="s">
        <v>251</v>
      </c>
      <c r="F121" s="7">
        <v>6</v>
      </c>
      <c r="G121" s="7">
        <v>8</v>
      </c>
      <c r="H121" s="7">
        <v>11</v>
      </c>
      <c r="I121" s="7">
        <v>11</v>
      </c>
      <c r="J121" s="7">
        <v>10</v>
      </c>
      <c r="K121" s="7">
        <v>13</v>
      </c>
      <c r="L121" s="7">
        <v>15</v>
      </c>
      <c r="M121" s="7">
        <v>14</v>
      </c>
      <c r="N121" s="7">
        <v>10</v>
      </c>
      <c r="O121" s="7">
        <v>15</v>
      </c>
      <c r="P121" s="7">
        <f t="shared" si="5"/>
        <v>113</v>
      </c>
      <c r="Q121" s="19"/>
      <c r="R121" s="7">
        <v>14</v>
      </c>
      <c r="T121"/>
      <c r="V121" s="28"/>
      <c r="W121" s="46"/>
    </row>
    <row r="122" spans="2:23" s="7" customFormat="1" ht="15" customHeight="1">
      <c r="B122" s="7" t="s">
        <v>263</v>
      </c>
      <c r="C122" s="7" t="s">
        <v>39</v>
      </c>
      <c r="D122" s="7" t="s">
        <v>31</v>
      </c>
      <c r="E122" s="28" t="s">
        <v>140</v>
      </c>
      <c r="F122" s="7">
        <v>8</v>
      </c>
      <c r="G122" s="7">
        <v>8</v>
      </c>
      <c r="H122" s="7">
        <v>9</v>
      </c>
      <c r="I122" s="7">
        <v>10</v>
      </c>
      <c r="J122" s="7">
        <v>15</v>
      </c>
      <c r="K122" s="7">
        <v>12</v>
      </c>
      <c r="L122" s="7">
        <v>15</v>
      </c>
      <c r="M122" s="7">
        <v>13</v>
      </c>
      <c r="N122" s="7">
        <v>14</v>
      </c>
      <c r="O122" s="7">
        <v>9</v>
      </c>
      <c r="P122" s="7">
        <f t="shared" si="5"/>
        <v>113</v>
      </c>
      <c r="Q122" s="19"/>
      <c r="R122" s="19">
        <v>13</v>
      </c>
      <c r="V122" s="28"/>
      <c r="W122" s="46"/>
    </row>
    <row r="123" spans="1:23" s="7" customFormat="1" ht="15" customHeight="1">
      <c r="A123" s="7" t="s">
        <v>19</v>
      </c>
      <c r="B123" s="7" t="s">
        <v>187</v>
      </c>
      <c r="C123" s="7" t="s">
        <v>39</v>
      </c>
      <c r="D123" s="7" t="s">
        <v>96</v>
      </c>
      <c r="E123" s="28" t="s">
        <v>188</v>
      </c>
      <c r="F123" s="7">
        <v>5</v>
      </c>
      <c r="G123" s="7">
        <v>4</v>
      </c>
      <c r="H123" s="7">
        <v>6</v>
      </c>
      <c r="I123" s="7">
        <v>5</v>
      </c>
      <c r="J123" s="7">
        <v>25</v>
      </c>
      <c r="K123" s="7">
        <v>12</v>
      </c>
      <c r="L123" s="7">
        <v>16</v>
      </c>
      <c r="M123" s="7">
        <v>8</v>
      </c>
      <c r="N123" s="7">
        <v>12</v>
      </c>
      <c r="O123" s="7">
        <v>3</v>
      </c>
      <c r="P123" s="7">
        <f t="shared" si="5"/>
        <v>96</v>
      </c>
      <c r="Q123" s="19"/>
      <c r="R123" s="19">
        <v>12</v>
      </c>
      <c r="V123" s="28"/>
      <c r="W123" s="46"/>
    </row>
    <row r="124" spans="5:23" s="7" customFormat="1" ht="15" customHeight="1">
      <c r="E124" s="28"/>
      <c r="Q124" s="19"/>
      <c r="R124" s="18"/>
      <c r="S124" s="46"/>
      <c r="T124" s="46"/>
      <c r="U124" s="46"/>
      <c r="V124" s="46"/>
      <c r="W124" s="46"/>
    </row>
    <row r="125" spans="2:23" s="7" customFormat="1" ht="15" customHeight="1">
      <c r="B125" s="8" t="s">
        <v>55</v>
      </c>
      <c r="C125" s="8"/>
      <c r="D125" s="19"/>
      <c r="E125" s="19"/>
      <c r="Q125" s="19"/>
      <c r="R125" s="19"/>
      <c r="S125" s="46"/>
      <c r="T125" s="46"/>
      <c r="U125" s="46"/>
      <c r="V125" s="46"/>
      <c r="W125" s="46"/>
    </row>
    <row r="126" spans="1:23" s="7" customFormat="1" ht="15" customHeight="1">
      <c r="A126" s="7" t="s">
        <v>11</v>
      </c>
      <c r="B126" s="7" t="s">
        <v>255</v>
      </c>
      <c r="D126" s="7" t="s">
        <v>253</v>
      </c>
      <c r="E126" s="7" t="s">
        <v>256</v>
      </c>
      <c r="F126" s="7">
        <v>50</v>
      </c>
      <c r="G126" s="7">
        <v>60</v>
      </c>
      <c r="H126" s="7">
        <v>47</v>
      </c>
      <c r="I126" s="7">
        <v>60</v>
      </c>
      <c r="J126" s="7">
        <v>48</v>
      </c>
      <c r="K126" s="7">
        <v>57</v>
      </c>
      <c r="L126" s="7">
        <v>60</v>
      </c>
      <c r="M126" s="7">
        <v>55</v>
      </c>
      <c r="N126" s="7">
        <v>53</v>
      </c>
      <c r="O126" s="7">
        <v>60</v>
      </c>
      <c r="P126" s="7">
        <f aca="true" t="shared" si="6" ref="P126:P143">SUM(F126:O126)</f>
        <v>550</v>
      </c>
      <c r="Q126" s="19"/>
      <c r="R126" s="18">
        <v>30</v>
      </c>
      <c r="W126" s="46"/>
    </row>
    <row r="127" spans="1:23" s="7" customFormat="1" ht="15" customHeight="1">
      <c r="A127" s="7" t="s">
        <v>12</v>
      </c>
      <c r="B127" s="7" t="s">
        <v>252</v>
      </c>
      <c r="D127" s="7" t="s">
        <v>253</v>
      </c>
      <c r="E127" s="7" t="s">
        <v>254</v>
      </c>
      <c r="F127" s="7">
        <v>60</v>
      </c>
      <c r="G127" s="7">
        <v>51</v>
      </c>
      <c r="H127" s="7">
        <v>53</v>
      </c>
      <c r="I127" s="7">
        <v>45</v>
      </c>
      <c r="J127" s="7">
        <v>48</v>
      </c>
      <c r="K127" s="7">
        <v>55</v>
      </c>
      <c r="L127" s="7">
        <v>59</v>
      </c>
      <c r="M127" s="7">
        <v>60</v>
      </c>
      <c r="N127" s="7">
        <v>48</v>
      </c>
      <c r="O127" s="7">
        <v>53</v>
      </c>
      <c r="P127" s="7">
        <f t="shared" si="6"/>
        <v>532</v>
      </c>
      <c r="Q127" s="19"/>
      <c r="R127" s="7">
        <v>25</v>
      </c>
      <c r="W127" s="46"/>
    </row>
    <row r="128" spans="1:23" s="7" customFormat="1" ht="15" customHeight="1">
      <c r="A128" s="7" t="s">
        <v>14</v>
      </c>
      <c r="B128" s="7" t="s">
        <v>104</v>
      </c>
      <c r="D128" s="7" t="s">
        <v>24</v>
      </c>
      <c r="E128" s="28" t="s">
        <v>105</v>
      </c>
      <c r="F128" s="7">
        <v>44</v>
      </c>
      <c r="G128" s="7">
        <v>51</v>
      </c>
      <c r="H128" s="7">
        <v>46</v>
      </c>
      <c r="I128" s="7">
        <v>56</v>
      </c>
      <c r="J128" s="7">
        <v>47</v>
      </c>
      <c r="K128" s="7">
        <v>47</v>
      </c>
      <c r="L128" s="7">
        <v>60</v>
      </c>
      <c r="M128" s="7">
        <v>60</v>
      </c>
      <c r="N128" s="7">
        <v>49</v>
      </c>
      <c r="O128" s="7">
        <v>60</v>
      </c>
      <c r="P128" s="7">
        <f t="shared" si="6"/>
        <v>520</v>
      </c>
      <c r="Q128" s="19"/>
      <c r="R128">
        <v>21</v>
      </c>
      <c r="V128" s="28"/>
      <c r="W128" s="46"/>
    </row>
    <row r="129" spans="1:23" s="7" customFormat="1" ht="15" customHeight="1">
      <c r="A129" s="7" t="s">
        <v>15</v>
      </c>
      <c r="B129" s="7" t="s">
        <v>185</v>
      </c>
      <c r="D129" s="7" t="s">
        <v>24</v>
      </c>
      <c r="E129" s="28" t="s">
        <v>186</v>
      </c>
      <c r="F129" s="7">
        <v>48</v>
      </c>
      <c r="G129" s="7">
        <v>39</v>
      </c>
      <c r="H129" s="7">
        <v>48</v>
      </c>
      <c r="I129" s="7">
        <v>60</v>
      </c>
      <c r="J129" s="7">
        <v>60</v>
      </c>
      <c r="K129" s="7">
        <v>56</v>
      </c>
      <c r="L129" s="7">
        <v>60</v>
      </c>
      <c r="M129" s="7">
        <v>31</v>
      </c>
      <c r="N129" s="7">
        <v>34</v>
      </c>
      <c r="O129" s="7">
        <v>60</v>
      </c>
      <c r="P129" s="7">
        <f t="shared" si="6"/>
        <v>496</v>
      </c>
      <c r="Q129" s="19"/>
      <c r="R129" s="18">
        <v>18</v>
      </c>
      <c r="V129" s="28"/>
      <c r="W129" s="46"/>
    </row>
    <row r="130" spans="1:23" s="7" customFormat="1" ht="15" customHeight="1">
      <c r="A130" s="7" t="s">
        <v>16</v>
      </c>
      <c r="B130" s="7" t="s">
        <v>143</v>
      </c>
      <c r="D130" s="7" t="s">
        <v>118</v>
      </c>
      <c r="E130" s="28" t="s">
        <v>144</v>
      </c>
      <c r="F130" s="7">
        <v>35</v>
      </c>
      <c r="G130" s="7">
        <v>31</v>
      </c>
      <c r="H130" s="7">
        <v>59</v>
      </c>
      <c r="I130" s="7">
        <v>60</v>
      </c>
      <c r="J130" s="7">
        <v>41</v>
      </c>
      <c r="K130" s="7">
        <v>60</v>
      </c>
      <c r="L130" s="7">
        <v>57</v>
      </c>
      <c r="M130" s="7">
        <v>39</v>
      </c>
      <c r="N130" s="7">
        <v>60</v>
      </c>
      <c r="O130" s="7">
        <v>45</v>
      </c>
      <c r="P130" s="7">
        <f t="shared" si="6"/>
        <v>487</v>
      </c>
      <c r="Q130" s="19"/>
      <c r="R130" s="18">
        <v>16</v>
      </c>
      <c r="V130" s="28"/>
      <c r="W130" s="46"/>
    </row>
    <row r="131" spans="1:23" s="7" customFormat="1" ht="15" customHeight="1">
      <c r="A131" s="7" t="s">
        <v>13</v>
      </c>
      <c r="B131" s="7" t="s">
        <v>42</v>
      </c>
      <c r="D131" s="7" t="s">
        <v>32</v>
      </c>
      <c r="E131" s="7" t="s">
        <v>43</v>
      </c>
      <c r="F131" s="7">
        <v>27</v>
      </c>
      <c r="G131" s="7">
        <v>60</v>
      </c>
      <c r="H131" s="7">
        <v>49</v>
      </c>
      <c r="I131" s="7">
        <v>56</v>
      </c>
      <c r="J131" s="7">
        <v>26</v>
      </c>
      <c r="K131" s="7">
        <v>53</v>
      </c>
      <c r="L131" s="7">
        <v>41</v>
      </c>
      <c r="M131" s="7">
        <v>60</v>
      </c>
      <c r="N131" s="7">
        <v>41</v>
      </c>
      <c r="O131" s="7">
        <v>60</v>
      </c>
      <c r="P131" s="7">
        <f t="shared" si="6"/>
        <v>473</v>
      </c>
      <c r="Q131" s="19"/>
      <c r="R131" s="18">
        <v>15</v>
      </c>
      <c r="W131" s="46"/>
    </row>
    <row r="132" spans="1:23" s="7" customFormat="1" ht="15" customHeight="1">
      <c r="A132" s="7" t="s">
        <v>17</v>
      </c>
      <c r="B132" s="7" t="s">
        <v>259</v>
      </c>
      <c r="D132" s="7" t="s">
        <v>68</v>
      </c>
      <c r="E132" s="7" t="s">
        <v>260</v>
      </c>
      <c r="F132" s="7">
        <v>38</v>
      </c>
      <c r="G132" s="7">
        <v>47</v>
      </c>
      <c r="H132" s="7">
        <v>49</v>
      </c>
      <c r="I132" s="7">
        <v>52</v>
      </c>
      <c r="J132" s="7">
        <v>44</v>
      </c>
      <c r="K132" s="7">
        <v>30</v>
      </c>
      <c r="L132" s="7">
        <v>60</v>
      </c>
      <c r="M132" s="7">
        <v>60</v>
      </c>
      <c r="N132" s="7">
        <v>45</v>
      </c>
      <c r="O132" s="7">
        <v>36</v>
      </c>
      <c r="P132" s="7">
        <f t="shared" si="6"/>
        <v>461</v>
      </c>
      <c r="Q132" s="19"/>
      <c r="R132" s="7">
        <v>14</v>
      </c>
      <c r="W132" s="46"/>
    </row>
    <row r="133" spans="1:23" s="7" customFormat="1" ht="15" customHeight="1">
      <c r="A133" s="7" t="s">
        <v>18</v>
      </c>
      <c r="B133" s="7" t="s">
        <v>112</v>
      </c>
      <c r="C133" s="7" t="s">
        <v>41</v>
      </c>
      <c r="D133" s="7" t="s">
        <v>68</v>
      </c>
      <c r="E133" s="7" t="s">
        <v>113</v>
      </c>
      <c r="F133" s="7">
        <v>38</v>
      </c>
      <c r="G133" s="7">
        <v>47</v>
      </c>
      <c r="H133" s="7">
        <v>58</v>
      </c>
      <c r="I133" s="7">
        <v>39</v>
      </c>
      <c r="J133" s="7">
        <v>36</v>
      </c>
      <c r="K133" s="7">
        <v>42</v>
      </c>
      <c r="L133" s="7">
        <v>51</v>
      </c>
      <c r="M133" s="7">
        <v>60</v>
      </c>
      <c r="N133" s="7">
        <v>37</v>
      </c>
      <c r="O133" s="7">
        <v>46</v>
      </c>
      <c r="P133" s="7">
        <f t="shared" si="6"/>
        <v>454</v>
      </c>
      <c r="Q133" s="19"/>
      <c r="R133" s="18">
        <v>13</v>
      </c>
      <c r="W133" s="46"/>
    </row>
    <row r="134" spans="1:23" s="7" customFormat="1" ht="15" customHeight="1">
      <c r="A134" s="7" t="s">
        <v>19</v>
      </c>
      <c r="B134" s="7" t="s">
        <v>141</v>
      </c>
      <c r="D134" s="7" t="s">
        <v>7</v>
      </c>
      <c r="E134" s="28" t="s">
        <v>142</v>
      </c>
      <c r="F134" s="7">
        <v>60</v>
      </c>
      <c r="G134" s="7">
        <v>28</v>
      </c>
      <c r="H134" s="7">
        <v>27</v>
      </c>
      <c r="I134" s="7">
        <v>35</v>
      </c>
      <c r="J134" s="7">
        <v>57</v>
      </c>
      <c r="K134" s="7">
        <v>60</v>
      </c>
      <c r="L134" s="7">
        <v>34</v>
      </c>
      <c r="M134" s="7">
        <v>60</v>
      </c>
      <c r="N134" s="7">
        <v>37</v>
      </c>
      <c r="O134" s="7">
        <v>49</v>
      </c>
      <c r="P134" s="7">
        <f t="shared" si="6"/>
        <v>447</v>
      </c>
      <c r="Q134" s="19"/>
      <c r="R134" s="18">
        <v>12</v>
      </c>
      <c r="V134" s="28"/>
      <c r="W134" s="46"/>
    </row>
    <row r="135" spans="1:23" s="7" customFormat="1" ht="15" customHeight="1">
      <c r="A135" s="7" t="s">
        <v>20</v>
      </c>
      <c r="B135" s="7" t="s">
        <v>75</v>
      </c>
      <c r="D135" s="18" t="s">
        <v>102</v>
      </c>
      <c r="E135" s="18" t="s">
        <v>98</v>
      </c>
      <c r="F135" s="7">
        <v>43</v>
      </c>
      <c r="G135" s="7">
        <v>34</v>
      </c>
      <c r="H135" s="7">
        <v>31</v>
      </c>
      <c r="I135" s="7">
        <v>33</v>
      </c>
      <c r="J135" s="7">
        <v>36</v>
      </c>
      <c r="K135" s="7">
        <v>34</v>
      </c>
      <c r="L135" s="7">
        <v>60</v>
      </c>
      <c r="M135" s="7">
        <v>33</v>
      </c>
      <c r="N135" s="7">
        <v>60</v>
      </c>
      <c r="O135" s="7">
        <v>60</v>
      </c>
      <c r="P135" s="7">
        <f t="shared" si="6"/>
        <v>424</v>
      </c>
      <c r="Q135" s="19"/>
      <c r="R135" s="7">
        <v>11</v>
      </c>
      <c r="U135" s="18"/>
      <c r="V135" s="18"/>
      <c r="W135" s="46"/>
    </row>
    <row r="136" spans="1:23" s="7" customFormat="1" ht="15" customHeight="1">
      <c r="A136" s="7" t="s">
        <v>173</v>
      </c>
      <c r="B136" s="7" t="s">
        <v>261</v>
      </c>
      <c r="C136" s="7" t="s">
        <v>22</v>
      </c>
      <c r="D136" s="7" t="s">
        <v>24</v>
      </c>
      <c r="E136" s="28" t="s">
        <v>262</v>
      </c>
      <c r="F136" s="7">
        <v>41</v>
      </c>
      <c r="G136" s="7">
        <v>39</v>
      </c>
      <c r="H136" s="7">
        <v>46</v>
      </c>
      <c r="I136" s="7">
        <v>40</v>
      </c>
      <c r="J136" s="7">
        <v>44</v>
      </c>
      <c r="K136" s="7">
        <v>43</v>
      </c>
      <c r="L136" s="7">
        <v>36</v>
      </c>
      <c r="M136" s="7">
        <v>60</v>
      </c>
      <c r="N136" s="7">
        <v>39</v>
      </c>
      <c r="O136" s="7">
        <v>29</v>
      </c>
      <c r="P136" s="7">
        <f t="shared" si="6"/>
        <v>417</v>
      </c>
      <c r="R136" s="7">
        <v>10</v>
      </c>
      <c r="V136" s="28"/>
      <c r="W136" s="46"/>
    </row>
    <row r="137" spans="1:23" s="7" customFormat="1" ht="15" customHeight="1">
      <c r="A137" s="7" t="s">
        <v>174</v>
      </c>
      <c r="B137" s="21" t="s">
        <v>168</v>
      </c>
      <c r="D137" s="21" t="s">
        <v>102</v>
      </c>
      <c r="E137" s="43" t="s">
        <v>169</v>
      </c>
      <c r="F137" s="7">
        <v>27</v>
      </c>
      <c r="G137" s="7">
        <v>39</v>
      </c>
      <c r="H137" s="7">
        <v>39</v>
      </c>
      <c r="I137" s="7">
        <v>48</v>
      </c>
      <c r="J137" s="7">
        <v>30</v>
      </c>
      <c r="K137" s="7">
        <v>31</v>
      </c>
      <c r="L137" s="7">
        <v>35</v>
      </c>
      <c r="M137" s="7">
        <v>44</v>
      </c>
      <c r="N137" s="7">
        <v>44</v>
      </c>
      <c r="O137" s="7">
        <v>34</v>
      </c>
      <c r="P137" s="7">
        <f t="shared" si="6"/>
        <v>371</v>
      </c>
      <c r="R137" s="7">
        <v>9</v>
      </c>
      <c r="S137" s="21"/>
      <c r="U137" s="21"/>
      <c r="V137" s="43"/>
      <c r="W137" s="46"/>
    </row>
    <row r="138" spans="1:23" s="7" customFormat="1" ht="15" customHeight="1">
      <c r="A138" s="7" t="s">
        <v>175</v>
      </c>
      <c r="B138" s="7" t="s">
        <v>257</v>
      </c>
      <c r="D138" s="7" t="s">
        <v>68</v>
      </c>
      <c r="E138" s="7" t="s">
        <v>258</v>
      </c>
      <c r="F138" s="7">
        <v>60</v>
      </c>
      <c r="G138" s="7">
        <v>20</v>
      </c>
      <c r="H138" s="7">
        <v>32</v>
      </c>
      <c r="I138" s="7">
        <v>60</v>
      </c>
      <c r="J138" s="7">
        <v>26</v>
      </c>
      <c r="K138" s="7">
        <v>20</v>
      </c>
      <c r="L138" s="7">
        <v>40</v>
      </c>
      <c r="M138" s="7">
        <v>31</v>
      </c>
      <c r="N138" s="7">
        <v>38</v>
      </c>
      <c r="O138" s="7">
        <v>36</v>
      </c>
      <c r="P138" s="7">
        <f t="shared" si="6"/>
        <v>363</v>
      </c>
      <c r="R138" s="7">
        <v>8</v>
      </c>
      <c r="W138" s="46"/>
    </row>
    <row r="139" spans="1:22" ht="15" customHeight="1">
      <c r="A139" s="7" t="s">
        <v>176</v>
      </c>
      <c r="B139" s="7" t="s">
        <v>114</v>
      </c>
      <c r="C139" s="7"/>
      <c r="D139" s="19" t="s">
        <v>32</v>
      </c>
      <c r="E139" s="19" t="s">
        <v>111</v>
      </c>
      <c r="F139" s="7">
        <v>29</v>
      </c>
      <c r="G139" s="7">
        <v>24</v>
      </c>
      <c r="H139" s="7">
        <v>21</v>
      </c>
      <c r="I139" s="7">
        <v>22</v>
      </c>
      <c r="J139" s="7">
        <v>34</v>
      </c>
      <c r="K139" s="7">
        <v>60</v>
      </c>
      <c r="L139" s="7">
        <v>33</v>
      </c>
      <c r="M139" s="7">
        <v>35</v>
      </c>
      <c r="N139" s="7">
        <v>22</v>
      </c>
      <c r="O139" s="7">
        <v>55</v>
      </c>
      <c r="P139" s="7">
        <f t="shared" si="6"/>
        <v>335</v>
      </c>
      <c r="R139" s="7">
        <v>7</v>
      </c>
      <c r="S139" s="7"/>
      <c r="T139" s="7"/>
      <c r="U139" s="19"/>
      <c r="V139" s="19"/>
    </row>
    <row r="140" spans="1:22" ht="15" customHeight="1">
      <c r="A140" s="7" t="s">
        <v>177</v>
      </c>
      <c r="B140" s="7" t="s">
        <v>85</v>
      </c>
      <c r="C140" s="7" t="s">
        <v>22</v>
      </c>
      <c r="D140" s="7" t="s">
        <v>32</v>
      </c>
      <c r="E140" s="7" t="s">
        <v>49</v>
      </c>
      <c r="F140" s="7">
        <v>15</v>
      </c>
      <c r="G140" s="7">
        <v>30</v>
      </c>
      <c r="H140" s="7">
        <v>23</v>
      </c>
      <c r="I140" s="7">
        <v>26</v>
      </c>
      <c r="J140" s="7">
        <v>10</v>
      </c>
      <c r="K140" s="7">
        <v>36</v>
      </c>
      <c r="L140" s="7">
        <v>52</v>
      </c>
      <c r="M140" s="7">
        <v>26</v>
      </c>
      <c r="N140" s="7">
        <v>30</v>
      </c>
      <c r="O140" s="7">
        <v>59</v>
      </c>
      <c r="P140" s="7">
        <f t="shared" si="6"/>
        <v>307</v>
      </c>
      <c r="R140" s="7">
        <v>6</v>
      </c>
      <c r="S140" s="7"/>
      <c r="T140" s="7"/>
      <c r="U140" s="7"/>
      <c r="V140" s="7"/>
    </row>
    <row r="141" spans="1:22" ht="15" customHeight="1">
      <c r="A141" s="7" t="s">
        <v>178</v>
      </c>
      <c r="B141" s="7" t="s">
        <v>67</v>
      </c>
      <c r="C141" s="7" t="s">
        <v>22</v>
      </c>
      <c r="D141" s="19" t="s">
        <v>32</v>
      </c>
      <c r="E141" s="19" t="s">
        <v>100</v>
      </c>
      <c r="F141" s="7">
        <v>25</v>
      </c>
      <c r="G141" s="7">
        <v>42</v>
      </c>
      <c r="H141" s="7">
        <v>13</v>
      </c>
      <c r="I141" s="7">
        <v>25</v>
      </c>
      <c r="J141" s="7">
        <v>48</v>
      </c>
      <c r="K141" s="7">
        <v>25</v>
      </c>
      <c r="L141" s="7">
        <v>37</v>
      </c>
      <c r="M141" s="7">
        <v>40</v>
      </c>
      <c r="N141" s="7">
        <v>17</v>
      </c>
      <c r="O141" s="7">
        <v>23</v>
      </c>
      <c r="P141" s="7">
        <f t="shared" si="6"/>
        <v>295</v>
      </c>
      <c r="R141" s="7">
        <v>5</v>
      </c>
      <c r="S141" s="7"/>
      <c r="T141" s="7"/>
      <c r="U141" s="19"/>
      <c r="V141" s="19"/>
    </row>
    <row r="142" spans="1:23" s="7" customFormat="1" ht="15" customHeight="1">
      <c r="A142" s="7" t="s">
        <v>179</v>
      </c>
      <c r="B142" s="7" t="s">
        <v>191</v>
      </c>
      <c r="C142" t="s">
        <v>22</v>
      </c>
      <c r="D142" s="7" t="s">
        <v>96</v>
      </c>
      <c r="E142" s="28" t="s">
        <v>192</v>
      </c>
      <c r="F142" s="7">
        <v>10</v>
      </c>
      <c r="G142" s="7">
        <v>21</v>
      </c>
      <c r="H142" s="7">
        <v>20</v>
      </c>
      <c r="I142" s="7">
        <v>19</v>
      </c>
      <c r="J142" s="7">
        <v>16</v>
      </c>
      <c r="K142" s="7">
        <v>13</v>
      </c>
      <c r="L142" s="7">
        <v>20</v>
      </c>
      <c r="M142" s="7">
        <v>22</v>
      </c>
      <c r="N142" s="7">
        <v>19</v>
      </c>
      <c r="O142" s="7">
        <v>14</v>
      </c>
      <c r="P142" s="7">
        <f t="shared" si="6"/>
        <v>174</v>
      </c>
      <c r="R142" s="7">
        <v>4</v>
      </c>
      <c r="T142"/>
      <c r="V142" s="28"/>
      <c r="W142" s="46"/>
    </row>
    <row r="143" spans="1:23" s="7" customFormat="1" ht="15" customHeight="1">
      <c r="A143" s="7" t="s">
        <v>196</v>
      </c>
      <c r="B143" s="7" t="s">
        <v>197</v>
      </c>
      <c r="C143" s="7" t="s">
        <v>22</v>
      </c>
      <c r="D143" s="7" t="s">
        <v>96</v>
      </c>
      <c r="E143" s="28" t="s">
        <v>198</v>
      </c>
      <c r="F143" s="7">
        <v>13</v>
      </c>
      <c r="G143" s="7">
        <v>24</v>
      </c>
      <c r="H143" s="7">
        <v>11</v>
      </c>
      <c r="I143" s="7">
        <v>18</v>
      </c>
      <c r="J143" s="7">
        <v>14</v>
      </c>
      <c r="K143" s="7">
        <v>15</v>
      </c>
      <c r="L143" s="7">
        <v>10</v>
      </c>
      <c r="M143" s="7">
        <v>8</v>
      </c>
      <c r="N143" s="7">
        <v>9</v>
      </c>
      <c r="O143" s="7">
        <v>8</v>
      </c>
      <c r="P143" s="7">
        <f t="shared" si="6"/>
        <v>130</v>
      </c>
      <c r="R143" s="7">
        <v>3</v>
      </c>
      <c r="V143" s="28"/>
      <c r="W143" s="46"/>
    </row>
    <row r="144" spans="5:23" s="7" customFormat="1" ht="15" customHeight="1">
      <c r="E144" s="28"/>
      <c r="S144" s="46"/>
      <c r="T144" s="46"/>
      <c r="U144" s="46"/>
      <c r="V144" s="46"/>
      <c r="W144" s="46"/>
    </row>
    <row r="145" spans="2:23" s="7" customFormat="1" ht="15" customHeight="1">
      <c r="B145" s="8" t="s">
        <v>269</v>
      </c>
      <c r="E145" s="28"/>
      <c r="S145" s="46"/>
      <c r="T145" s="46"/>
      <c r="U145" s="46"/>
      <c r="V145" s="46"/>
      <c r="W145" s="46"/>
    </row>
    <row r="146" spans="1:23" s="7" customFormat="1" ht="15" customHeight="1">
      <c r="A146" s="7" t="s">
        <v>11</v>
      </c>
      <c r="B146" s="7" t="s">
        <v>272</v>
      </c>
      <c r="D146" s="19" t="s">
        <v>31</v>
      </c>
      <c r="E146" s="19" t="s">
        <v>270</v>
      </c>
      <c r="F146" s="7" t="s">
        <v>271</v>
      </c>
      <c r="J146" s="7">
        <v>111</v>
      </c>
      <c r="L146" s="7">
        <v>97</v>
      </c>
      <c r="N146" s="7">
        <v>82</v>
      </c>
      <c r="P146" s="7">
        <f>SUM(F146:O146)</f>
        <v>290</v>
      </c>
      <c r="Q146" s="19"/>
      <c r="R146" s="18">
        <v>30</v>
      </c>
      <c r="S146" s="46"/>
      <c r="T146" s="46"/>
      <c r="U146" s="46"/>
      <c r="V146" s="46"/>
      <c r="W146" s="46"/>
    </row>
    <row r="147" spans="2:23" s="7" customFormat="1" ht="15" customHeight="1">
      <c r="B147" s="8" t="s">
        <v>56</v>
      </c>
      <c r="C147" s="8"/>
      <c r="D147" s="19"/>
      <c r="E147" s="19"/>
      <c r="Q147" s="19"/>
      <c r="R147" s="19"/>
      <c r="S147" s="46"/>
      <c r="T147" s="46"/>
      <c r="U147" s="46"/>
      <c r="V147" s="46"/>
      <c r="W147" s="46"/>
    </row>
    <row r="148" spans="1:23" s="7" customFormat="1" ht="15" customHeight="1">
      <c r="A148" s="7" t="s">
        <v>11</v>
      </c>
      <c r="B148" s="7" t="s">
        <v>273</v>
      </c>
      <c r="D148" s="19" t="s">
        <v>31</v>
      </c>
      <c r="E148" s="19" t="s">
        <v>274</v>
      </c>
      <c r="F148" s="7" t="s">
        <v>275</v>
      </c>
      <c r="J148" s="7">
        <v>100</v>
      </c>
      <c r="L148" s="7">
        <v>120</v>
      </c>
      <c r="N148" s="7">
        <v>120</v>
      </c>
      <c r="P148" s="7">
        <f aca="true" t="shared" si="7" ref="P148:P155">SUM(F148:O148)</f>
        <v>340</v>
      </c>
      <c r="Q148" s="19"/>
      <c r="R148" s="18">
        <v>30</v>
      </c>
      <c r="U148" s="19"/>
      <c r="V148" s="19"/>
      <c r="W148" s="46"/>
    </row>
    <row r="149" spans="1:23" s="7" customFormat="1" ht="15" customHeight="1">
      <c r="A149" s="7" t="s">
        <v>12</v>
      </c>
      <c r="B149" s="7" t="s">
        <v>276</v>
      </c>
      <c r="D149" s="18" t="s">
        <v>31</v>
      </c>
      <c r="E149" s="18" t="s">
        <v>277</v>
      </c>
      <c r="F149" s="7" t="s">
        <v>278</v>
      </c>
      <c r="J149" s="7">
        <v>120</v>
      </c>
      <c r="L149" s="7">
        <v>120</v>
      </c>
      <c r="N149" s="7">
        <v>80</v>
      </c>
      <c r="P149" s="7">
        <f t="shared" si="7"/>
        <v>320</v>
      </c>
      <c r="Q149" s="19"/>
      <c r="R149" s="7">
        <v>25</v>
      </c>
      <c r="U149" s="18"/>
      <c r="V149" s="18"/>
      <c r="W149" s="46"/>
    </row>
    <row r="150" spans="1:23" s="7" customFormat="1" ht="15" customHeight="1">
      <c r="A150" s="7" t="s">
        <v>14</v>
      </c>
      <c r="B150" s="7" t="s">
        <v>209</v>
      </c>
      <c r="D150" s="7" t="s">
        <v>7</v>
      </c>
      <c r="E150" s="7" t="s">
        <v>210</v>
      </c>
      <c r="F150" s="7" t="s">
        <v>279</v>
      </c>
      <c r="J150" s="7">
        <v>73</v>
      </c>
      <c r="L150" s="7">
        <v>120</v>
      </c>
      <c r="N150" s="7">
        <v>120</v>
      </c>
      <c r="P150" s="7">
        <f t="shared" si="7"/>
        <v>313</v>
      </c>
      <c r="Q150" s="27"/>
      <c r="R150" s="18">
        <v>21</v>
      </c>
      <c r="W150" s="46"/>
    </row>
    <row r="151" spans="1:23" s="7" customFormat="1" ht="15" customHeight="1">
      <c r="A151" s="7" t="s">
        <v>15</v>
      </c>
      <c r="B151" s="18" t="s">
        <v>280</v>
      </c>
      <c r="C151" s="18"/>
      <c r="D151" s="18" t="s">
        <v>8</v>
      </c>
      <c r="E151" s="18" t="s">
        <v>281</v>
      </c>
      <c r="F151" s="18" t="s">
        <v>145</v>
      </c>
      <c r="J151" s="7">
        <v>120</v>
      </c>
      <c r="L151" s="7">
        <v>68</v>
      </c>
      <c r="N151" s="7">
        <v>120</v>
      </c>
      <c r="P151" s="7">
        <f t="shared" si="7"/>
        <v>308</v>
      </c>
      <c r="Q151" s="19"/>
      <c r="R151" s="18">
        <v>18</v>
      </c>
      <c r="S151" s="18"/>
      <c r="T151" s="18"/>
      <c r="U151" s="18"/>
      <c r="V151" s="18"/>
      <c r="W151" s="46"/>
    </row>
    <row r="152" spans="1:23" s="7" customFormat="1" ht="15" customHeight="1">
      <c r="A152" s="7" t="s">
        <v>16</v>
      </c>
      <c r="B152" s="7" t="s">
        <v>61</v>
      </c>
      <c r="D152" s="18" t="s">
        <v>31</v>
      </c>
      <c r="E152" s="18" t="s">
        <v>62</v>
      </c>
      <c r="F152" s="18" t="s">
        <v>282</v>
      </c>
      <c r="J152" s="7">
        <v>120</v>
      </c>
      <c r="L152" s="7">
        <v>101</v>
      </c>
      <c r="N152" s="7">
        <v>77</v>
      </c>
      <c r="P152" s="7">
        <f t="shared" si="7"/>
        <v>298</v>
      </c>
      <c r="Q152" s="19"/>
      <c r="R152" s="18">
        <v>16</v>
      </c>
      <c r="U152" s="18"/>
      <c r="V152" s="18"/>
      <c r="W152" s="46"/>
    </row>
    <row r="153" spans="1:23" s="7" customFormat="1" ht="15" customHeight="1">
      <c r="A153" s="7" t="s">
        <v>13</v>
      </c>
      <c r="B153" s="7" t="s">
        <v>283</v>
      </c>
      <c r="D153" s="7" t="s">
        <v>32</v>
      </c>
      <c r="E153" s="7" t="s">
        <v>284</v>
      </c>
      <c r="F153" s="7" t="s">
        <v>285</v>
      </c>
      <c r="J153" s="7">
        <v>120</v>
      </c>
      <c r="L153" s="7">
        <v>50</v>
      </c>
      <c r="N153" s="7">
        <v>120</v>
      </c>
      <c r="P153" s="7">
        <f t="shared" si="7"/>
        <v>290</v>
      </c>
      <c r="Q153" s="19"/>
      <c r="R153" s="18">
        <v>15</v>
      </c>
      <c r="W153" s="46"/>
    </row>
    <row r="154" spans="1:23" s="7" customFormat="1" ht="15" customHeight="1">
      <c r="A154" s="7" t="s">
        <v>17</v>
      </c>
      <c r="B154" s="7" t="s">
        <v>207</v>
      </c>
      <c r="D154" s="7" t="s">
        <v>32</v>
      </c>
      <c r="E154" s="7" t="s">
        <v>208</v>
      </c>
      <c r="F154" s="7" t="s">
        <v>286</v>
      </c>
      <c r="J154" s="7">
        <v>53</v>
      </c>
      <c r="L154" s="7">
        <v>103</v>
      </c>
      <c r="N154" s="7">
        <v>91</v>
      </c>
      <c r="P154" s="7">
        <f t="shared" si="7"/>
        <v>247</v>
      </c>
      <c r="Q154" s="19"/>
      <c r="R154" s="18">
        <v>14</v>
      </c>
      <c r="W154" s="46"/>
    </row>
    <row r="155" spans="1:23" s="7" customFormat="1" ht="15" customHeight="1">
      <c r="A155" s="7" t="s">
        <v>18</v>
      </c>
      <c r="B155" s="7" t="s">
        <v>287</v>
      </c>
      <c r="D155" s="7" t="s">
        <v>32</v>
      </c>
      <c r="E155" s="7" t="s">
        <v>288</v>
      </c>
      <c r="F155" s="7" t="s">
        <v>289</v>
      </c>
      <c r="J155" s="7">
        <v>54</v>
      </c>
      <c r="L155" s="7">
        <v>70</v>
      </c>
      <c r="N155" s="7">
        <v>120</v>
      </c>
      <c r="P155" s="7">
        <f t="shared" si="7"/>
        <v>244</v>
      </c>
      <c r="Q155" s="19"/>
      <c r="R155" s="18">
        <v>13</v>
      </c>
      <c r="W155" s="46"/>
    </row>
    <row r="156" spans="17:23" s="7" customFormat="1" ht="15" customHeight="1">
      <c r="Q156" s="19"/>
      <c r="R156" s="18"/>
      <c r="S156" s="46"/>
      <c r="T156" s="46"/>
      <c r="U156" s="46"/>
      <c r="V156" s="46"/>
      <c r="W156" s="46"/>
    </row>
    <row r="157" spans="2:23" s="7" customFormat="1" ht="15" customHeight="1">
      <c r="B157" s="8" t="s">
        <v>290</v>
      </c>
      <c r="Q157" s="19"/>
      <c r="R157" s="18"/>
      <c r="S157" s="46"/>
      <c r="T157" s="46"/>
      <c r="U157" s="46"/>
      <c r="V157" s="46"/>
      <c r="W157" s="46"/>
    </row>
    <row r="158" spans="1:23" s="7" customFormat="1" ht="15" customHeight="1">
      <c r="A158" s="7" t="s">
        <v>11</v>
      </c>
      <c r="B158" s="7" t="s">
        <v>291</v>
      </c>
      <c r="D158" s="7" t="s">
        <v>31</v>
      </c>
      <c r="E158" s="7" t="s">
        <v>292</v>
      </c>
      <c r="F158" s="7" t="s">
        <v>293</v>
      </c>
      <c r="J158" s="7">
        <v>55</v>
      </c>
      <c r="L158" s="7">
        <v>58</v>
      </c>
      <c r="N158" s="7">
        <v>85</v>
      </c>
      <c r="P158" s="7">
        <f>SUM(F158:O158)</f>
        <v>198</v>
      </c>
      <c r="Q158" s="19"/>
      <c r="R158" s="18">
        <v>30</v>
      </c>
      <c r="S158" s="46"/>
      <c r="T158" s="46"/>
      <c r="U158" s="46"/>
      <c r="V158" s="46"/>
      <c r="W158" s="46"/>
    </row>
    <row r="159" spans="4:23" s="7" customFormat="1" ht="15" customHeight="1">
      <c r="D159" s="18"/>
      <c r="E159" s="18"/>
      <c r="Q159" s="19"/>
      <c r="R159" s="19"/>
      <c r="S159" s="46"/>
      <c r="T159" s="46"/>
      <c r="U159" s="46"/>
      <c r="V159" s="46"/>
      <c r="W159" s="46"/>
    </row>
    <row r="160" spans="2:23" s="7" customFormat="1" ht="15" customHeight="1">
      <c r="B160" s="8" t="s">
        <v>57</v>
      </c>
      <c r="C160" s="8"/>
      <c r="D160" s="19"/>
      <c r="E160" s="19"/>
      <c r="Q160" s="19"/>
      <c r="R160" s="19"/>
      <c r="S160" s="46"/>
      <c r="T160" s="46"/>
      <c r="U160" s="46"/>
      <c r="V160" s="46"/>
      <c r="W160" s="46"/>
    </row>
    <row r="161" spans="1:23" s="7" customFormat="1" ht="15" customHeight="1">
      <c r="A161" s="7" t="s">
        <v>11</v>
      </c>
      <c r="B161" s="7" t="s">
        <v>27</v>
      </c>
      <c r="D161" s="19" t="s">
        <v>7</v>
      </c>
      <c r="E161" s="19" t="s">
        <v>28</v>
      </c>
      <c r="F161" s="7" t="s">
        <v>50</v>
      </c>
      <c r="J161" s="7">
        <v>120</v>
      </c>
      <c r="L161" s="7">
        <v>120</v>
      </c>
      <c r="N161" s="7">
        <v>120</v>
      </c>
      <c r="P161" s="7">
        <f>SUM(I161:N161)</f>
        <v>360</v>
      </c>
      <c r="Q161" s="19"/>
      <c r="R161" s="19">
        <v>30</v>
      </c>
      <c r="U161" s="19"/>
      <c r="V161" s="19"/>
      <c r="W161" s="46"/>
    </row>
    <row r="162" spans="1:23" s="7" customFormat="1" ht="15" customHeight="1">
      <c r="A162" s="7" t="s">
        <v>12</v>
      </c>
      <c r="B162" s="7" t="s">
        <v>243</v>
      </c>
      <c r="D162" s="7" t="s">
        <v>76</v>
      </c>
      <c r="E162" s="7" t="s">
        <v>244</v>
      </c>
      <c r="F162" s="7" t="s">
        <v>294</v>
      </c>
      <c r="J162" s="7">
        <v>90</v>
      </c>
      <c r="L162" s="7">
        <v>120</v>
      </c>
      <c r="N162" s="7">
        <v>120</v>
      </c>
      <c r="P162" s="7">
        <f>SUM(F162:O162)</f>
        <v>330</v>
      </c>
      <c r="Q162" s="19"/>
      <c r="R162" s="19">
        <v>25</v>
      </c>
      <c r="W162" s="46"/>
    </row>
    <row r="163" spans="1:23" s="7" customFormat="1" ht="15" customHeight="1">
      <c r="A163" s="7" t="s">
        <v>14</v>
      </c>
      <c r="B163" s="7" t="s">
        <v>295</v>
      </c>
      <c r="D163" s="7" t="s">
        <v>24</v>
      </c>
      <c r="E163" s="7" t="s">
        <v>296</v>
      </c>
      <c r="F163" s="7" t="s">
        <v>297</v>
      </c>
      <c r="J163" s="7">
        <v>62</v>
      </c>
      <c r="L163" s="7">
        <v>45</v>
      </c>
      <c r="N163" s="7">
        <v>95</v>
      </c>
      <c r="P163" s="7">
        <f>SUM(F163:O163)</f>
        <v>202</v>
      </c>
      <c r="Q163" s="19"/>
      <c r="R163" s="19">
        <v>21</v>
      </c>
      <c r="W163" s="46"/>
    </row>
    <row r="164" spans="4:23" s="7" customFormat="1" ht="15" customHeight="1">
      <c r="D164" s="19"/>
      <c r="E164" s="19"/>
      <c r="Q164" s="19"/>
      <c r="R164" s="19"/>
      <c r="S164" s="46"/>
      <c r="T164" s="46"/>
      <c r="U164" s="46"/>
      <c r="V164" s="46"/>
      <c r="W164" s="46"/>
    </row>
    <row r="165" spans="2:23" s="7" customFormat="1" ht="15" customHeight="1">
      <c r="B165" s="15" t="s">
        <v>89</v>
      </c>
      <c r="C165" s="19"/>
      <c r="D165" s="19"/>
      <c r="E165" s="19"/>
      <c r="Q165" s="19"/>
      <c r="R165" s="19"/>
      <c r="S165" s="46"/>
      <c r="T165" s="46"/>
      <c r="U165" s="46"/>
      <c r="V165" s="46"/>
      <c r="W165" s="46"/>
    </row>
    <row r="166" spans="1:23" s="7" customFormat="1" ht="15" customHeight="1">
      <c r="A166" s="7" t="s">
        <v>11</v>
      </c>
      <c r="B166" s="7" t="s">
        <v>249</v>
      </c>
      <c r="D166" s="7" t="s">
        <v>7</v>
      </c>
      <c r="E166" s="7" t="s">
        <v>250</v>
      </c>
      <c r="F166" s="7" t="s">
        <v>90</v>
      </c>
      <c r="J166" s="7">
        <v>120</v>
      </c>
      <c r="L166" s="7">
        <v>120</v>
      </c>
      <c r="N166" s="7">
        <v>120</v>
      </c>
      <c r="P166" s="7">
        <f>SUM(F166:O166)</f>
        <v>360</v>
      </c>
      <c r="Q166" s="19"/>
      <c r="R166" s="18">
        <v>30</v>
      </c>
      <c r="W166" s="46"/>
    </row>
    <row r="167" spans="1:23" s="7" customFormat="1" ht="15" customHeight="1">
      <c r="A167" s="7" t="s">
        <v>12</v>
      </c>
      <c r="B167" s="19" t="s">
        <v>79</v>
      </c>
      <c r="C167" s="19"/>
      <c r="D167" s="19" t="s">
        <v>83</v>
      </c>
      <c r="E167" s="19" t="s">
        <v>80</v>
      </c>
      <c r="F167" s="7" t="s">
        <v>115</v>
      </c>
      <c r="J167" s="7">
        <v>111</v>
      </c>
      <c r="L167" s="7">
        <v>120</v>
      </c>
      <c r="N167" s="7">
        <v>120</v>
      </c>
      <c r="P167" s="7">
        <f>SUM(F167:O167)</f>
        <v>351</v>
      </c>
      <c r="Q167" s="19"/>
      <c r="R167" s="7">
        <v>25</v>
      </c>
      <c r="S167" s="19"/>
      <c r="T167" s="19"/>
      <c r="U167" s="19"/>
      <c r="V167" s="19"/>
      <c r="W167" s="46"/>
    </row>
    <row r="168" spans="1:23" s="7" customFormat="1" ht="15" customHeight="1">
      <c r="A168" s="7" t="s">
        <v>14</v>
      </c>
      <c r="B168" s="18" t="s">
        <v>298</v>
      </c>
      <c r="C168" s="18"/>
      <c r="D168" s="18" t="s">
        <v>83</v>
      </c>
      <c r="E168" s="18" t="s">
        <v>299</v>
      </c>
      <c r="F168" s="7" t="s">
        <v>115</v>
      </c>
      <c r="J168" s="7">
        <v>120</v>
      </c>
      <c r="L168" s="7">
        <v>105</v>
      </c>
      <c r="N168" s="7">
        <v>120</v>
      </c>
      <c r="P168" s="7">
        <f>SUM(F168:O168)</f>
        <v>345</v>
      </c>
      <c r="R168" s="7">
        <v>21</v>
      </c>
      <c r="S168" s="18"/>
      <c r="T168" s="18"/>
      <c r="U168" s="18"/>
      <c r="V168" s="18"/>
      <c r="W168" s="46"/>
    </row>
    <row r="169" spans="1:23" s="7" customFormat="1" ht="15" customHeight="1">
      <c r="A169" s="7" t="s">
        <v>15</v>
      </c>
      <c r="B169" s="19" t="s">
        <v>81</v>
      </c>
      <c r="C169" s="19"/>
      <c r="D169" s="19" t="s">
        <v>7</v>
      </c>
      <c r="E169" s="19" t="s">
        <v>82</v>
      </c>
      <c r="F169" s="7" t="s">
        <v>90</v>
      </c>
      <c r="J169" s="7">
        <v>120</v>
      </c>
      <c r="L169" s="7">
        <v>93</v>
      </c>
      <c r="N169" s="7">
        <v>120</v>
      </c>
      <c r="P169" s="7">
        <f>SUM(F169:O169)</f>
        <v>333</v>
      </c>
      <c r="R169" s="7">
        <v>18</v>
      </c>
      <c r="S169" s="19"/>
      <c r="T169" s="19"/>
      <c r="U169" s="19"/>
      <c r="V169" s="19"/>
      <c r="W169" s="46"/>
    </row>
    <row r="170" spans="19:23" s="7" customFormat="1" ht="15" customHeight="1">
      <c r="S170" s="46"/>
      <c r="T170" s="46"/>
      <c r="U170" s="46"/>
      <c r="V170" s="46"/>
      <c r="W170" s="46"/>
    </row>
    <row r="171" spans="8:23" s="36" customFormat="1" ht="18.75">
      <c r="H171" s="37" t="s">
        <v>69</v>
      </c>
      <c r="S171" s="54"/>
      <c r="T171" s="54"/>
      <c r="U171" s="54"/>
      <c r="V171" s="54"/>
      <c r="W171" s="54"/>
    </row>
    <row r="172" spans="8:23" s="36" customFormat="1" ht="18.75">
      <c r="H172" s="38" t="s">
        <v>70</v>
      </c>
      <c r="S172" s="54"/>
      <c r="T172" s="54"/>
      <c r="U172" s="54"/>
      <c r="V172" s="54"/>
      <c r="W172" s="54"/>
    </row>
    <row r="173" ht="18.75" customHeight="1"/>
    <row r="174" spans="7:23" s="47" customFormat="1" ht="13.5" customHeight="1">
      <c r="G174" s="48" t="s">
        <v>29</v>
      </c>
      <c r="S174" s="55"/>
      <c r="T174" s="55"/>
      <c r="U174" s="55"/>
      <c r="V174" s="55"/>
      <c r="W174" s="55"/>
    </row>
    <row r="175" spans="7:23" s="7" customFormat="1" ht="13.5" customHeight="1">
      <c r="G175" s="14" t="s">
        <v>146</v>
      </c>
      <c r="S175" s="46"/>
      <c r="T175" s="46"/>
      <c r="U175" s="46"/>
      <c r="V175" s="46"/>
      <c r="W175" s="46"/>
    </row>
    <row r="176" spans="7:23" s="7" customFormat="1" ht="13.5" customHeight="1">
      <c r="G176" s="14" t="s">
        <v>147</v>
      </c>
      <c r="S176" s="46"/>
      <c r="T176" s="46"/>
      <c r="U176" s="46"/>
      <c r="V176" s="46"/>
      <c r="W176" s="46"/>
    </row>
    <row r="177" spans="7:23" s="7" customFormat="1" ht="13.5" customHeight="1">
      <c r="G177" s="16" t="s">
        <v>91</v>
      </c>
      <c r="J177" s="10"/>
      <c r="M177" s="10"/>
      <c r="P177" s="10"/>
      <c r="R177" s="15"/>
      <c r="S177" s="46"/>
      <c r="T177" s="46"/>
      <c r="U177" s="46"/>
      <c r="V177" s="46"/>
      <c r="W177" s="46"/>
    </row>
    <row r="178" spans="7:23" s="7" customFormat="1" ht="13.5" customHeight="1">
      <c r="G178" s="16" t="s">
        <v>92</v>
      </c>
      <c r="J178" s="10"/>
      <c r="M178" s="10"/>
      <c r="P178" s="10"/>
      <c r="R178" s="15"/>
      <c r="S178" s="46"/>
      <c r="T178" s="46"/>
      <c r="U178" s="46"/>
      <c r="V178" s="46"/>
      <c r="W178" s="46"/>
    </row>
    <row r="179" spans="7:23" s="7" customFormat="1" ht="13.5" customHeight="1">
      <c r="G179" s="16" t="s">
        <v>93</v>
      </c>
      <c r="J179" s="10"/>
      <c r="M179" s="10"/>
      <c r="P179" s="10"/>
      <c r="S179" s="46"/>
      <c r="T179" s="46"/>
      <c r="U179" s="46"/>
      <c r="V179" s="46"/>
      <c r="W179" s="46"/>
    </row>
    <row r="180" spans="7:23" s="7" customFormat="1" ht="13.5" customHeight="1">
      <c r="G180" s="20" t="s">
        <v>94</v>
      </c>
      <c r="J180" s="10"/>
      <c r="M180" s="10"/>
      <c r="P180" s="10"/>
      <c r="S180" s="46"/>
      <c r="T180" s="46"/>
      <c r="U180" s="46"/>
      <c r="V180" s="46"/>
      <c r="W180" s="46"/>
    </row>
    <row r="181" ht="13.5" customHeight="1"/>
    <row r="182" spans="1:23" s="24" customFormat="1" ht="16.5" customHeight="1">
      <c r="A182" s="12"/>
      <c r="B182" s="12"/>
      <c r="C182" s="12"/>
      <c r="D182" s="12"/>
      <c r="E182" s="39"/>
      <c r="F182" s="42" t="s">
        <v>157</v>
      </c>
      <c r="G182" s="40"/>
      <c r="H182" s="41"/>
      <c r="I182" s="7"/>
      <c r="J182" s="7"/>
      <c r="K182" s="7"/>
      <c r="L182" s="7"/>
      <c r="M182" s="7"/>
      <c r="N182" s="7"/>
      <c r="O182" s="7"/>
      <c r="P182" s="7"/>
      <c r="Q182" s="7"/>
      <c r="R182" s="12"/>
      <c r="S182" s="45"/>
      <c r="T182" s="45"/>
      <c r="U182" s="45"/>
      <c r="V182" s="49"/>
      <c r="W182" s="45"/>
    </row>
    <row r="183" spans="5:23" s="24" customFormat="1" ht="13.5" customHeight="1">
      <c r="E183" s="22"/>
      <c r="F183" s="22"/>
      <c r="G183" s="23" t="s">
        <v>148</v>
      </c>
      <c r="S183" s="45"/>
      <c r="T183" s="45"/>
      <c r="U183" s="45"/>
      <c r="V183" s="56"/>
      <c r="W183" s="45"/>
    </row>
    <row r="184" spans="1:22" s="45" customFormat="1" ht="13.5" customHeight="1">
      <c r="A184" s="63"/>
      <c r="B184" s="64"/>
      <c r="C184" s="64"/>
      <c r="D184" s="65"/>
      <c r="E184" s="66"/>
      <c r="F184" s="66"/>
      <c r="G184" s="67" t="s">
        <v>149</v>
      </c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46"/>
      <c r="V184" s="33"/>
    </row>
    <row r="185" spans="1:22" s="45" customFormat="1" ht="13.5" customHeight="1">
      <c r="A185" s="65"/>
      <c r="B185" s="65"/>
      <c r="C185" s="65"/>
      <c r="D185" s="63"/>
      <c r="E185" s="66"/>
      <c r="F185" s="66"/>
      <c r="G185" s="67" t="s">
        <v>150</v>
      </c>
      <c r="H185" s="63"/>
      <c r="I185" s="63"/>
      <c r="J185" s="63"/>
      <c r="K185" s="63"/>
      <c r="L185" s="65"/>
      <c r="M185" s="63"/>
      <c r="N185" s="63"/>
      <c r="O185" s="63"/>
      <c r="P185" s="63"/>
      <c r="Q185" s="63"/>
      <c r="R185" s="65"/>
      <c r="V185" s="33"/>
    </row>
    <row r="186" spans="1:22" s="45" customFormat="1" ht="13.5" customHeight="1">
      <c r="A186" s="65"/>
      <c r="B186" s="65"/>
      <c r="C186" s="65"/>
      <c r="D186" s="65"/>
      <c r="E186" s="68"/>
      <c r="F186" s="66"/>
      <c r="G186" s="67" t="s">
        <v>151</v>
      </c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V186" s="33"/>
    </row>
    <row r="187" spans="1:22" s="46" customFormat="1" ht="13.5" customHeight="1">
      <c r="A187" s="63"/>
      <c r="B187" s="63"/>
      <c r="C187" s="63"/>
      <c r="D187" s="65"/>
      <c r="E187" s="69"/>
      <c r="F187" s="66"/>
      <c r="G187" s="67" t="s">
        <v>152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5"/>
      <c r="V187" s="33"/>
    </row>
    <row r="188" spans="1:22" s="46" customFormat="1" ht="13.5" customHeight="1">
      <c r="A188" s="63"/>
      <c r="B188" s="63"/>
      <c r="C188" s="63"/>
      <c r="D188" s="63"/>
      <c r="E188" s="66"/>
      <c r="F188" s="70"/>
      <c r="G188" s="67" t="s">
        <v>154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V188" s="33"/>
    </row>
    <row r="189" spans="1:22" s="46" customFormat="1" ht="13.5" customHeight="1">
      <c r="A189" s="63"/>
      <c r="B189" s="63"/>
      <c r="C189" s="63"/>
      <c r="D189" s="63"/>
      <c r="E189" s="66"/>
      <c r="F189" s="70"/>
      <c r="G189" s="67" t="s">
        <v>155</v>
      </c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V189" s="33"/>
    </row>
    <row r="190" spans="1:23" s="24" customFormat="1" ht="13.5" customHeight="1">
      <c r="A190" s="12"/>
      <c r="B190" s="7"/>
      <c r="C190" s="7"/>
      <c r="D190" s="7"/>
      <c r="E190" s="22"/>
      <c r="F190" s="22"/>
      <c r="G190" s="23" t="s">
        <v>153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45"/>
      <c r="T190" s="45"/>
      <c r="U190" s="45"/>
      <c r="V190" s="49"/>
      <c r="W190" s="45"/>
    </row>
    <row r="191" spans="5:23" s="7" customFormat="1" ht="19.5" customHeight="1">
      <c r="E191" s="23"/>
      <c r="F191" s="22"/>
      <c r="R191" s="12"/>
      <c r="S191" s="46"/>
      <c r="T191" s="46"/>
      <c r="U191" s="46"/>
      <c r="V191" s="33"/>
      <c r="W191" s="46"/>
    </row>
    <row r="192" spans="5:23" s="7" customFormat="1" ht="18" customHeight="1">
      <c r="E192" s="32"/>
      <c r="F192" s="22"/>
      <c r="S192" s="46"/>
      <c r="T192" s="46"/>
      <c r="U192" s="46"/>
      <c r="V192" s="33"/>
      <c r="W192" s="46"/>
    </row>
    <row r="193" spans="5:23" s="7" customFormat="1" ht="18" customHeight="1">
      <c r="E193" s="32"/>
      <c r="F193" s="25"/>
      <c r="S193" s="46"/>
      <c r="T193" s="46"/>
      <c r="U193" s="46"/>
      <c r="V193" s="33"/>
      <c r="W193" s="46"/>
    </row>
    <row r="194" spans="5:23" s="7" customFormat="1" ht="18" customHeight="1">
      <c r="E194" s="32"/>
      <c r="S194" s="46"/>
      <c r="T194" s="46"/>
      <c r="U194" s="46"/>
      <c r="V194" s="33"/>
      <c r="W194" s="46"/>
    </row>
    <row r="195" spans="1:23" s="19" customFormat="1" ht="18" customHeight="1">
      <c r="A195" s="12"/>
      <c r="B195" s="7"/>
      <c r="C195" s="7"/>
      <c r="D195" s="7"/>
      <c r="E195" s="32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45"/>
      <c r="T195" s="45"/>
      <c r="U195" s="45"/>
      <c r="V195" s="25"/>
      <c r="W195" s="45"/>
    </row>
    <row r="196" spans="1:23" s="24" customFormat="1" ht="18" customHeight="1">
      <c r="A196" s="19"/>
      <c r="B196" s="19"/>
      <c r="C196" s="19"/>
      <c r="D196" s="7"/>
      <c r="E196" s="3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7"/>
      <c r="R196" s="12"/>
      <c r="S196" s="45"/>
      <c r="T196" s="45"/>
      <c r="U196" s="45"/>
      <c r="V196" s="49"/>
      <c r="W196" s="45"/>
    </row>
    <row r="197" spans="1:23" s="12" customFormat="1" ht="13.5" customHeight="1">
      <c r="A197" s="24"/>
      <c r="B197" s="24"/>
      <c r="C197" s="24"/>
      <c r="D197" s="24"/>
      <c r="E197" s="32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7"/>
      <c r="R197" s="7"/>
      <c r="S197" s="45"/>
      <c r="T197" s="45"/>
      <c r="U197" s="45"/>
      <c r="V197" s="45"/>
      <c r="W197" s="45"/>
    </row>
    <row r="198" spans="5:23" s="12" customFormat="1" ht="13.5" customHeight="1">
      <c r="E198" s="23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7"/>
      <c r="R198" s="7"/>
      <c r="S198" s="45"/>
      <c r="T198" s="45"/>
      <c r="U198" s="45"/>
      <c r="V198" s="45"/>
      <c r="W198" s="45"/>
    </row>
    <row r="199" spans="6:69" ht="13.5" customHeight="1"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57"/>
      <c r="T199" s="57"/>
      <c r="U199" s="57"/>
      <c r="V199" s="57"/>
      <c r="W199" s="57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</row>
    <row r="200" spans="19:69" ht="12.75">
      <c r="S200" s="57"/>
      <c r="T200" s="57"/>
      <c r="U200" s="57"/>
      <c r="V200" s="57"/>
      <c r="W200" s="57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</row>
    <row r="201" spans="4:69" s="7" customFormat="1" ht="13.5" customHeight="1">
      <c r="D201"/>
      <c r="S201" s="58"/>
      <c r="T201" s="58"/>
      <c r="U201" s="58"/>
      <c r="V201" s="58"/>
      <c r="W201" s="5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</row>
    <row r="202" spans="18:69" s="7" customFormat="1" ht="13.5" customHeight="1">
      <c r="R202"/>
      <c r="S202" s="58"/>
      <c r="T202" s="58"/>
      <c r="U202" s="58"/>
      <c r="V202" s="58"/>
      <c r="W202" s="5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</row>
    <row r="203" spans="4:69" ht="13.5" customHeight="1">
      <c r="D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57"/>
      <c r="T203" s="57"/>
      <c r="U203" s="57"/>
      <c r="V203" s="57"/>
      <c r="W203" s="57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</row>
    <row r="204" spans="6:69" ht="13.5" customHeight="1"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57"/>
      <c r="T204" s="57"/>
      <c r="U204" s="57"/>
      <c r="V204" s="57"/>
      <c r="W204" s="57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</row>
    <row r="205" spans="1:23" s="2" customFormat="1" ht="13.5" customHeight="1">
      <c r="A205" s="7"/>
      <c r="B205" s="7"/>
      <c r="C205" s="7"/>
      <c r="D205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46"/>
      <c r="T205" s="59"/>
      <c r="U205" s="59"/>
      <c r="V205" s="59"/>
      <c r="W205" s="59"/>
    </row>
    <row r="206" spans="4:18" ht="13.5" customHeight="1">
      <c r="D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6:18" ht="13.5" customHeight="1"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6:17" ht="13.5" customHeight="1"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6:17" ht="13.5" customHeight="1"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ht="13.5" customHeight="1">
      <c r="Q210" s="7"/>
    </row>
    <row r="211" spans="6:17" ht="13.5" customHeight="1"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6:17" ht="13.5" customHeight="1"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4" spans="4:23" s="7" customFormat="1" ht="13.5" customHeight="1">
      <c r="D214"/>
      <c r="S214" s="46"/>
      <c r="T214" s="46"/>
      <c r="U214" s="46"/>
      <c r="V214" s="46"/>
      <c r="W214" s="46"/>
    </row>
    <row r="215" spans="1:23" s="2" customFormat="1" ht="13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46"/>
      <c r="T215" s="59"/>
      <c r="U215" s="59"/>
      <c r="V215" s="59"/>
      <c r="W215" s="59"/>
    </row>
    <row r="216" spans="2:18" ht="13.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ht="12.75">
      <c r="D217" s="7"/>
    </row>
    <row r="230" ht="13.5" customHeight="1">
      <c r="Q230" s="7"/>
    </row>
    <row r="231" ht="13.5" customHeight="1">
      <c r="Q231" s="7"/>
    </row>
    <row r="232" ht="13.5" customHeight="1">
      <c r="Q232" s="7"/>
    </row>
    <row r="233" ht="13.5" customHeight="1">
      <c r="Q233" s="7"/>
    </row>
    <row r="234" ht="13.5" customHeight="1">
      <c r="R234" s="7"/>
    </row>
    <row r="241" ht="13.5" customHeight="1">
      <c r="Q241" s="7"/>
    </row>
    <row r="242" ht="13.5" customHeight="1">
      <c r="Q242" s="7"/>
    </row>
    <row r="243" ht="13.5" customHeight="1">
      <c r="Q243" s="7"/>
    </row>
    <row r="244" ht="13.5" customHeight="1">
      <c r="Q244" s="7"/>
    </row>
    <row r="245" ht="13.5" customHeight="1">
      <c r="Q245" s="7"/>
    </row>
    <row r="246" ht="13.5" customHeight="1">
      <c r="Q246" s="7"/>
    </row>
    <row r="247" ht="15" customHeight="1">
      <c r="Q247" s="7"/>
    </row>
    <row r="248" ht="15" customHeight="1">
      <c r="Q248" s="7"/>
    </row>
    <row r="249" ht="15" customHeight="1">
      <c r="Q249" s="7"/>
    </row>
    <row r="250" ht="15" customHeight="1">
      <c r="Q250" s="7"/>
    </row>
    <row r="251" ht="15" customHeight="1">
      <c r="Q251" s="7"/>
    </row>
    <row r="252" ht="15" customHeight="1">
      <c r="Q252" s="7"/>
    </row>
    <row r="253" ht="15" customHeight="1">
      <c r="Q253" s="7"/>
    </row>
    <row r="254" ht="15" customHeight="1">
      <c r="Q254" s="7"/>
    </row>
    <row r="255" ht="15" customHeight="1">
      <c r="Q255" s="7"/>
    </row>
    <row r="256" ht="15" customHeight="1">
      <c r="Q256" s="7"/>
    </row>
    <row r="257" ht="15" customHeight="1">
      <c r="Q257" s="7"/>
    </row>
    <row r="258" ht="15" customHeight="1">
      <c r="Q258" s="7"/>
    </row>
    <row r="259" ht="15" customHeight="1">
      <c r="Q259" s="7"/>
    </row>
    <row r="260" ht="15" customHeight="1">
      <c r="Q260" s="7"/>
    </row>
    <row r="261" ht="15" customHeight="1">
      <c r="Q261" s="7"/>
    </row>
    <row r="262" ht="15" customHeight="1">
      <c r="Q262" s="7"/>
    </row>
    <row r="263" ht="15" customHeight="1">
      <c r="Q263" s="7"/>
    </row>
    <row r="264" ht="15" customHeight="1">
      <c r="Q264" s="7"/>
    </row>
    <row r="265" ht="15" customHeight="1">
      <c r="Q265" s="7"/>
    </row>
    <row r="266" ht="15" customHeight="1">
      <c r="Q266" s="7"/>
    </row>
    <row r="267" ht="15" customHeight="1">
      <c r="Q267" s="7"/>
    </row>
    <row r="268" ht="15" customHeight="1">
      <c r="Q268" s="7"/>
    </row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</sheetData>
  <printOptions/>
  <pageMargins left="0.4330708661417323" right="0.4330708661417323" top="0.4724409448818898" bottom="0.5511811023622047" header="0.31496062992125984" footer="0.31496062992125984"/>
  <pageSetup horizontalDpi="300" verticalDpi="300" orientation="portrait" paperSize="9" r:id="rId4"/>
  <headerFooter alignWithMargins="0">
    <oddFooter>&amp;C&amp;A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2007-09-27T09:09:54Z</cp:lastPrinted>
  <dcterms:created xsi:type="dcterms:W3CDTF">2002-01-18T11:46:41Z</dcterms:created>
  <dcterms:modified xsi:type="dcterms:W3CDTF">2007-09-27T09:10:55Z</dcterms:modified>
  <cp:category/>
  <cp:version/>
  <cp:contentType/>
  <cp:contentStatus/>
</cp:coreProperties>
</file>