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05 - 2kolo" sheetId="1" r:id="rId1"/>
    <sheet name="List2" sheetId="2" r:id="rId2"/>
    <sheet name="List3" sheetId="3" r:id="rId3"/>
  </sheets>
  <definedNames>
    <definedName name="_xlnm.Print_Area" localSheetId="0">'Pi liga 2005 - 2kolo'!$A$1:$R$209</definedName>
  </definedNames>
  <calcPr fullCalcOnLoad="1"/>
</workbook>
</file>

<file path=xl/sharedStrings.xml><?xml version="1.0" encoding="utf-8"?>
<sst xmlns="http://schemas.openxmlformats.org/spreadsheetml/2006/main" count="536" uniqueCount="260">
  <si>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</si>
  <si>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</si>
  <si>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</si>
  <si>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</si>
  <si>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</si>
  <si>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</si>
  <si>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</si>
  <si>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</si>
  <si>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 xml:space="preserve">Praha 4 </t>
  </si>
  <si>
    <t>Chudoba Michal ing.</t>
  </si>
  <si>
    <t>74 - 122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</si>
  <si>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</si>
  <si>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</si>
  <si>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</si>
  <si>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</si>
  <si>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</si>
  <si>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</si>
  <si>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</si>
  <si>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</si>
  <si>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</si>
  <si>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10.</t>
  </si>
  <si>
    <t>11.</t>
  </si>
  <si>
    <t>kategorie A3</t>
  </si>
  <si>
    <t>j</t>
  </si>
  <si>
    <t>kategorie F1H</t>
  </si>
  <si>
    <t>Pyšely</t>
  </si>
  <si>
    <t>Belo Eugen</t>
  </si>
  <si>
    <t>Varnsdorf</t>
  </si>
  <si>
    <t>44 - 12</t>
  </si>
  <si>
    <t>Dvořák Pavel</t>
  </si>
  <si>
    <t>74 - 4</t>
  </si>
  <si>
    <t>Rychnovský Zdeněk</t>
  </si>
  <si>
    <t>74 - 22</t>
  </si>
  <si>
    <t>Pergler Vladimír</t>
  </si>
  <si>
    <t>74 - 129</t>
  </si>
  <si>
    <t>Bodování umístění PI - ligy - platí pro všechny kategorie</t>
  </si>
  <si>
    <t>12.</t>
  </si>
  <si>
    <t>13.</t>
  </si>
  <si>
    <t>14.</t>
  </si>
  <si>
    <t>16.</t>
  </si>
  <si>
    <t>sž</t>
  </si>
  <si>
    <t>Slaný</t>
  </si>
  <si>
    <t>Bílina</t>
  </si>
  <si>
    <t>494 - 8</t>
  </si>
  <si>
    <t>494 - 20</t>
  </si>
  <si>
    <t>Matura Petr ing.</t>
  </si>
  <si>
    <t>74 - 121</t>
  </si>
  <si>
    <t>Asistenti</t>
  </si>
  <si>
    <t>mž</t>
  </si>
  <si>
    <t>Spálený Jan</t>
  </si>
  <si>
    <t>384 - 1</t>
  </si>
  <si>
    <t>Cholava Jan</t>
  </si>
  <si>
    <t>494 - 2</t>
  </si>
  <si>
    <t>Bejček Pavel</t>
  </si>
  <si>
    <t>44 - 26</t>
  </si>
  <si>
    <t>Tichý František</t>
  </si>
  <si>
    <t>85 - 17</t>
  </si>
  <si>
    <t>Pondělíček Tomáš</t>
  </si>
  <si>
    <t>Pondělíček Jaroslav</t>
  </si>
  <si>
    <t xml:space="preserve">  </t>
  </si>
  <si>
    <t>Znamenáček Martin</t>
  </si>
  <si>
    <t>494 - 13</t>
  </si>
  <si>
    <t>Klik Jan st.</t>
  </si>
  <si>
    <t xml:space="preserve">                  Hobby  centrum  </t>
  </si>
  <si>
    <t>Sponzoři</t>
  </si>
  <si>
    <t>Klofát Josef</t>
  </si>
  <si>
    <t>74 - 163</t>
  </si>
  <si>
    <t>přepočet</t>
  </si>
  <si>
    <t>Čečrle Michal</t>
  </si>
  <si>
    <t>Aurikel</t>
  </si>
  <si>
    <t>XL-56</t>
  </si>
  <si>
    <t>kategorie F1A</t>
  </si>
  <si>
    <t>kategorie F1A - N</t>
  </si>
  <si>
    <t>kategorie P30</t>
  </si>
  <si>
    <t>kategorie F1G</t>
  </si>
  <si>
    <t>kategorie F1B</t>
  </si>
  <si>
    <t>kategorie H - mladší a starší žáci</t>
  </si>
  <si>
    <t>kategorie H - junioři+senioři</t>
  </si>
  <si>
    <t>kategorie A1 - historické</t>
  </si>
  <si>
    <t>kategorie A2 - historické</t>
  </si>
  <si>
    <t>kategorie B2 - historické</t>
  </si>
  <si>
    <t>Panenský Týnec</t>
  </si>
  <si>
    <t>Hlavní rozhodčí</t>
  </si>
  <si>
    <t>A. Tvarůžka</t>
  </si>
  <si>
    <t>Ing. P. Matura</t>
  </si>
  <si>
    <t>Pekárek Karel</t>
  </si>
  <si>
    <t>85 - 46</t>
  </si>
  <si>
    <t>Pekárek Vojtěch</t>
  </si>
  <si>
    <t>85 - 43</t>
  </si>
  <si>
    <t>Vilémov</t>
  </si>
  <si>
    <t>Děčín</t>
  </si>
  <si>
    <t>Sluťák Milan</t>
  </si>
  <si>
    <t>46 - 13</t>
  </si>
  <si>
    <t>Sluťák Tomáš</t>
  </si>
  <si>
    <t>46 - 22</t>
  </si>
  <si>
    <t>Křivánek Vlastimil</t>
  </si>
  <si>
    <t>494 - 1</t>
  </si>
  <si>
    <t>Jinda Milan</t>
  </si>
  <si>
    <t>74 - 154</t>
  </si>
  <si>
    <t>74 - 21</t>
  </si>
  <si>
    <t>Bartík Josef Ing.</t>
  </si>
  <si>
    <t>494 -</t>
  </si>
  <si>
    <t>494 - 28</t>
  </si>
  <si>
    <t>Kozák Petr</t>
  </si>
  <si>
    <t>sledujte internet</t>
  </si>
  <si>
    <t>http://www.tmrmodel.cz/lmk_p4.htm</t>
  </si>
  <si>
    <t>Mezihoráková Jana Ing.</t>
  </si>
  <si>
    <t>PI * liga 2005 * 17. ročník</t>
  </si>
  <si>
    <t>Janza Rudolf</t>
  </si>
  <si>
    <t>Tachov</t>
  </si>
  <si>
    <t>277 - 4</t>
  </si>
  <si>
    <t>Privara Vít</t>
  </si>
  <si>
    <t>295 - 56</t>
  </si>
  <si>
    <t>Ze čtyř (u historických modelů z pěti kol) základních kol se započítávají tří lepší umístění,</t>
  </si>
  <si>
    <t>soutěž šestého kola je veřejná, po které následuje vyhlášení výsledků 17. ročníku PI - ligy.</t>
  </si>
  <si>
    <t xml:space="preserve">Špička Václav </t>
  </si>
  <si>
    <t>Terezín</t>
  </si>
  <si>
    <t>418 - 5</t>
  </si>
  <si>
    <t>Spálená Eva</t>
  </si>
  <si>
    <t>384 - 2</t>
  </si>
  <si>
    <t>Stod</t>
  </si>
  <si>
    <t>479-260</t>
  </si>
  <si>
    <t>Janda Pavel</t>
  </si>
  <si>
    <t>74 - 140</t>
  </si>
  <si>
    <t>Holeček Vladimír</t>
  </si>
  <si>
    <t>kategorie F1J</t>
  </si>
  <si>
    <t>Jiráský Jaroslav Ing.</t>
  </si>
  <si>
    <t>156 - 14</t>
  </si>
  <si>
    <t>Pátek Čeněk</t>
  </si>
  <si>
    <t>74 - 112</t>
  </si>
  <si>
    <t>P5  Zličín</t>
  </si>
  <si>
    <t>Sluťák Lukáš</t>
  </si>
  <si>
    <t>Sedlák František</t>
  </si>
  <si>
    <t>Ráž Jan</t>
  </si>
  <si>
    <t>85 - 66</t>
  </si>
  <si>
    <t>Křešice</t>
  </si>
  <si>
    <t>247 -</t>
  </si>
  <si>
    <t>Dlouhý Michal</t>
  </si>
  <si>
    <t>Aschenbrenner David</t>
  </si>
  <si>
    <t>Ráž Adam</t>
  </si>
  <si>
    <t>85 - 67</t>
  </si>
  <si>
    <t>Gezo Petr</t>
  </si>
  <si>
    <t>Výškov</t>
  </si>
  <si>
    <t>17 - 55</t>
  </si>
  <si>
    <t>46 - 2</t>
  </si>
  <si>
    <t>Frišons Josef</t>
  </si>
  <si>
    <t>247 - 1</t>
  </si>
  <si>
    <t>Ulrych Petr</t>
  </si>
  <si>
    <t>247 - 2</t>
  </si>
  <si>
    <t>Straka</t>
  </si>
  <si>
    <t>Ledňáček</t>
  </si>
  <si>
    <t>kategorie C - historické</t>
  </si>
  <si>
    <t>Stomper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</si>
  <si>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1"/>
      </rPr>
      <t xml:space="preserve">30b   </t>
    </r>
    <r>
      <rPr>
        <sz val="10"/>
        <rFont val="Times New Roman CE"/>
        <family val="0"/>
      </rPr>
      <t xml:space="preserve">*  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1"/>
      </rPr>
      <t xml:space="preserve">25b  </t>
    </r>
    <r>
      <rPr>
        <b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*   3. -</t>
    </r>
    <r>
      <rPr>
        <b/>
        <i/>
        <sz val="10"/>
        <rFont val="Times New Roman CE"/>
        <family val="1"/>
      </rPr>
      <t xml:space="preserve"> 21b  </t>
    </r>
    <r>
      <rPr>
        <sz val="10"/>
        <rFont val="Times New Roman CE"/>
        <family val="0"/>
      </rPr>
      <t xml:space="preserve"> *   4. - </t>
    </r>
    <r>
      <rPr>
        <b/>
        <i/>
        <sz val="10"/>
        <rFont val="Times New Roman CE"/>
        <family val="1"/>
      </rPr>
      <t xml:space="preserve">18b  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  5. - </t>
    </r>
    <r>
      <rPr>
        <b/>
        <i/>
        <sz val="10"/>
        <rFont val="Times New Roman CE"/>
        <family val="1"/>
      </rPr>
      <t>16b</t>
    </r>
    <r>
      <rPr>
        <sz val="10"/>
        <rFont val="Times New Roman CE"/>
        <family val="0"/>
      </rPr>
      <t xml:space="preserve"> </t>
    </r>
  </si>
  <si>
    <r>
      <t xml:space="preserve"> 6. - </t>
    </r>
    <r>
      <rPr>
        <b/>
        <i/>
        <sz val="10"/>
        <rFont val="Times New Roman CE"/>
        <family val="1"/>
      </rPr>
      <t xml:space="preserve">15b  </t>
    </r>
    <r>
      <rPr>
        <sz val="10"/>
        <rFont val="Times New Roman CE"/>
        <family val="0"/>
      </rPr>
      <t xml:space="preserve"> *   7. - </t>
    </r>
    <r>
      <rPr>
        <b/>
        <i/>
        <sz val="10"/>
        <rFont val="Times New Roman CE"/>
        <family val="1"/>
      </rPr>
      <t>14b</t>
    </r>
    <r>
      <rPr>
        <sz val="10"/>
        <rFont val="Times New Roman CE"/>
        <family val="0"/>
      </rPr>
      <t xml:space="preserve">   *   8. - </t>
    </r>
    <r>
      <rPr>
        <b/>
        <i/>
        <sz val="10"/>
        <rFont val="Times New Roman CE"/>
        <family val="1"/>
      </rPr>
      <t xml:space="preserve">13b  </t>
    </r>
    <r>
      <rPr>
        <sz val="10"/>
        <rFont val="Times New Roman CE"/>
        <family val="0"/>
      </rPr>
      <t xml:space="preserve"> *   9 - </t>
    </r>
    <r>
      <rPr>
        <b/>
        <i/>
        <sz val="10"/>
        <rFont val="Times New Roman CE"/>
        <family val="1"/>
      </rPr>
      <t xml:space="preserve">12b   </t>
    </r>
    <r>
      <rPr>
        <sz val="10"/>
        <rFont val="Times New Roman CE"/>
        <family val="0"/>
      </rPr>
      <t xml:space="preserve">*   10. - </t>
    </r>
    <r>
      <rPr>
        <b/>
        <i/>
        <sz val="10"/>
        <rFont val="Times New Roman CE"/>
        <family val="1"/>
      </rPr>
      <t>11b</t>
    </r>
  </si>
  <si>
    <r>
      <t xml:space="preserve">11. - </t>
    </r>
    <r>
      <rPr>
        <b/>
        <i/>
        <sz val="10"/>
        <rFont val="Times New Roman CE"/>
        <family val="1"/>
      </rPr>
      <t xml:space="preserve">10b  </t>
    </r>
    <r>
      <rPr>
        <sz val="10"/>
        <rFont val="Times New Roman CE"/>
        <family val="0"/>
      </rPr>
      <t xml:space="preserve"> *   12. - </t>
    </r>
    <r>
      <rPr>
        <b/>
        <i/>
        <sz val="10"/>
        <rFont val="Times New Roman CE"/>
        <family val="1"/>
      </rPr>
      <t xml:space="preserve">9b  </t>
    </r>
    <r>
      <rPr>
        <sz val="10"/>
        <rFont val="Times New Roman CE"/>
        <family val="0"/>
      </rPr>
      <t xml:space="preserve"> *   13. -</t>
    </r>
    <r>
      <rPr>
        <b/>
        <i/>
        <sz val="10"/>
        <rFont val="Times New Roman CE"/>
        <family val="1"/>
      </rPr>
      <t xml:space="preserve"> 8b </t>
    </r>
    <r>
      <rPr>
        <sz val="10"/>
        <rFont val="Times New Roman CE"/>
        <family val="0"/>
      </rPr>
      <t xml:space="preserve">  *   14. -</t>
    </r>
    <r>
      <rPr>
        <b/>
        <i/>
        <sz val="10"/>
        <rFont val="Times New Roman CE"/>
        <family val="1"/>
      </rPr>
      <t xml:space="preserve"> 7b  </t>
    </r>
    <r>
      <rPr>
        <i/>
        <sz val="10"/>
        <rFont val="Times New Roman CE"/>
        <family val="0"/>
      </rPr>
      <t xml:space="preserve"> *  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</t>
    </r>
  </si>
  <si>
    <r>
      <t xml:space="preserve">16. - </t>
    </r>
    <r>
      <rPr>
        <b/>
        <i/>
        <sz val="10"/>
        <rFont val="Times New Roman CE"/>
        <family val="0"/>
      </rPr>
      <t>5b</t>
    </r>
    <r>
      <rPr>
        <i/>
        <sz val="10"/>
        <rFont val="Times New Roman CE"/>
        <family val="0"/>
      </rPr>
      <t xml:space="preserve">   *   17. - </t>
    </r>
    <r>
      <rPr>
        <b/>
        <i/>
        <sz val="10"/>
        <rFont val="Times New Roman CE"/>
        <family val="0"/>
      </rPr>
      <t>4b</t>
    </r>
    <r>
      <rPr>
        <i/>
        <sz val="10"/>
        <rFont val="Times New Roman CE"/>
        <family val="0"/>
      </rPr>
      <t xml:space="preserve">   *   18. - </t>
    </r>
    <r>
      <rPr>
        <b/>
        <i/>
        <sz val="10"/>
        <rFont val="Times New Roman CE"/>
        <family val="0"/>
      </rPr>
      <t xml:space="preserve">3b  </t>
    </r>
    <r>
      <rPr>
        <i/>
        <sz val="10"/>
        <rFont val="Times New Roman CE"/>
        <family val="0"/>
      </rPr>
      <t xml:space="preserve"> *   19. - </t>
    </r>
    <r>
      <rPr>
        <b/>
        <i/>
        <sz val="10"/>
        <rFont val="Times New Roman CE"/>
        <family val="0"/>
      </rPr>
      <t xml:space="preserve">2b  </t>
    </r>
    <r>
      <rPr>
        <i/>
        <sz val="10"/>
        <rFont val="Times New Roman CE"/>
        <family val="0"/>
      </rPr>
      <t xml:space="preserve"> *   20. - </t>
    </r>
    <r>
      <rPr>
        <b/>
        <i/>
        <sz val="10"/>
        <rFont val="Times New Roman CE"/>
        <family val="0"/>
      </rPr>
      <t>1b</t>
    </r>
  </si>
  <si>
    <t>M. Vršeta, V. Bartíková, J.Hammer</t>
  </si>
  <si>
    <t>Švarc Zdeněk ml.</t>
  </si>
  <si>
    <t>295 - 3</t>
  </si>
  <si>
    <t>Švarc Zdeněk st.</t>
  </si>
  <si>
    <t>295 - 2</t>
  </si>
  <si>
    <t>Pondělíček  Tomáš</t>
  </si>
  <si>
    <t>Trnka Petr</t>
  </si>
  <si>
    <t>295 - 21</t>
  </si>
  <si>
    <t>85 - 65</t>
  </si>
  <si>
    <t>17.</t>
  </si>
  <si>
    <t>18.</t>
  </si>
  <si>
    <t>Sezim. Ústí</t>
  </si>
  <si>
    <t>Jiřinec Václav</t>
  </si>
  <si>
    <t>479 -</t>
  </si>
  <si>
    <t>Sutr Lubor</t>
  </si>
  <si>
    <t>494 - 22</t>
  </si>
  <si>
    <t>Sutr Matěj</t>
  </si>
  <si>
    <t>494 - 21</t>
  </si>
  <si>
    <t>Skokan Jaroslav</t>
  </si>
  <si>
    <t>418 - 26</t>
  </si>
  <si>
    <t>Bejček Milan</t>
  </si>
  <si>
    <t>479 - 5</t>
  </si>
  <si>
    <t>Bejček Václav</t>
  </si>
  <si>
    <t xml:space="preserve">418 - </t>
  </si>
  <si>
    <t>Gerlický Zeeněk</t>
  </si>
  <si>
    <t>Čihák Jan</t>
  </si>
  <si>
    <t>222 - 36</t>
  </si>
  <si>
    <t>15.</t>
  </si>
  <si>
    <t>Niké</t>
  </si>
  <si>
    <t>Kondor</t>
  </si>
  <si>
    <t>Loudálek</t>
  </si>
  <si>
    <t>2.kolo</t>
  </si>
  <si>
    <t>soutěž přeložená z 19.3.2005</t>
  </si>
  <si>
    <t>LMK Slaný, J.Pondělíček, Č.Pátek, P.Šimůnek, M.Nový, V.Šourek</t>
  </si>
  <si>
    <t>M.Chudoba Ing., P.Matura Ing., A.Tvarůžka</t>
  </si>
  <si>
    <t xml:space="preserve">Polojasno až zataženo s občasnou dešťovou přeháňkou, </t>
  </si>
  <si>
    <t>teplota  12 až 16°C, proměnlivý vítr 0,5 - 5,5m/sec.</t>
  </si>
  <si>
    <t>Le   204, 674</t>
  </si>
  <si>
    <t>Piskač Marek</t>
  </si>
  <si>
    <t>Ibehej Dušan</t>
  </si>
  <si>
    <t>Holýšov</t>
  </si>
  <si>
    <t>237 - 7</t>
  </si>
  <si>
    <t>Vodehnal Petr</t>
  </si>
  <si>
    <t>Horák Robert</t>
  </si>
  <si>
    <t>Zýka Jakub</t>
  </si>
  <si>
    <t>Koleszár Václav</t>
  </si>
  <si>
    <t>Stochov</t>
  </si>
  <si>
    <t>207 - 19</t>
  </si>
  <si>
    <t>Kmec Libor</t>
  </si>
  <si>
    <t>207 - 16</t>
  </si>
  <si>
    <t>237 - 2</t>
  </si>
  <si>
    <t>Blecha Petr</t>
  </si>
  <si>
    <t>222 - 27</t>
  </si>
  <si>
    <t>Kukla Jiří</t>
  </si>
  <si>
    <t xml:space="preserve">222 - </t>
  </si>
  <si>
    <t>Šourek Vladimír</t>
  </si>
  <si>
    <t>Kladno</t>
  </si>
  <si>
    <t>215 - 15</t>
  </si>
  <si>
    <t>Dudáček Zdeněk</t>
  </si>
  <si>
    <t>494 - 3</t>
  </si>
  <si>
    <t>46 - 12</t>
  </si>
  <si>
    <t>Fidler Jan</t>
  </si>
  <si>
    <t>Krucký Ondřej</t>
  </si>
  <si>
    <t>74 - 99</t>
  </si>
  <si>
    <t>Chudoba Jiří</t>
  </si>
  <si>
    <t>74 - 123</t>
  </si>
  <si>
    <t>Trepeš František</t>
  </si>
  <si>
    <t>74 - 141</t>
  </si>
  <si>
    <t>479 - 1</t>
  </si>
  <si>
    <t>Formánek Pavel</t>
  </si>
  <si>
    <t>44 - 8</t>
  </si>
  <si>
    <t>Bejčková Pavla</t>
  </si>
  <si>
    <t>Drnec Jaroslav Ing.</t>
  </si>
  <si>
    <t>74 - 47</t>
  </si>
  <si>
    <t>Hroch Miroslav</t>
  </si>
  <si>
    <t>74 - 162</t>
  </si>
  <si>
    <t>479 - 4</t>
  </si>
  <si>
    <t>Nový Milan</t>
  </si>
  <si>
    <t>Teplice</t>
  </si>
  <si>
    <t>273 - 17</t>
  </si>
  <si>
    <t>Kozák Aleš</t>
  </si>
  <si>
    <t>14 - 199</t>
  </si>
  <si>
    <t>46 - 16</t>
  </si>
  <si>
    <t>494 - 25</t>
  </si>
  <si>
    <t>Černošice</t>
  </si>
  <si>
    <t>Vodehnalová Jana</t>
  </si>
  <si>
    <t>K.Žehrovice</t>
  </si>
  <si>
    <t>205 - 10</t>
  </si>
  <si>
    <t>Slavík Zdeněk st.</t>
  </si>
  <si>
    <t>Slavík Zdeněk ml.</t>
  </si>
  <si>
    <t>205 - 30</t>
  </si>
  <si>
    <t>Sans Egal 6</t>
  </si>
  <si>
    <t>Spartak II</t>
  </si>
  <si>
    <t>VŠICHNI ČTĚTE A PŘEDEJTE DÁL !</t>
  </si>
  <si>
    <t>Z LETIŠTĚ SAZENÁ  NA LETIŠTĚ PANENSKÝ TÝNEC</t>
  </si>
  <si>
    <t xml:space="preserve"> SOUTĚŽ ČÍSLO 355 A 692, KTERÁ SE BUDE KONAT DNE 29.10.2005</t>
  </si>
  <si>
    <t>PI LIGA - VEŘEJNÁ SOUTĚŽ S VYHLÁŠENÍM PI LIGY ZA ROK 2005</t>
  </si>
  <si>
    <t xml:space="preserve">VYHLÁŠENÍ S OBČERSTVENÍM SE USKUTEČNÍ V SOKOLOVNĚ PANENSKÝ TÝNEC </t>
  </si>
  <si>
    <r>
      <t xml:space="preserve">PŘEMÍSŤOVÁNÍ DO SOKOLOVNY CCA OD 14 </t>
    </r>
    <r>
      <rPr>
        <vertAlign val="superscript"/>
        <sz val="12"/>
        <rFont val="Times New Roman CE"/>
        <family val="1"/>
      </rPr>
      <t>00</t>
    </r>
  </si>
  <si>
    <r>
      <t xml:space="preserve">PŘEDPOKLÁDANÉ UKONČENÍ V 18 </t>
    </r>
    <r>
      <rPr>
        <vertAlign val="superscript"/>
        <sz val="12"/>
        <rFont val="Times New Roman CE"/>
        <family val="1"/>
      </rPr>
      <t>00</t>
    </r>
    <r>
      <rPr>
        <sz val="12"/>
        <rFont val="Times New Roman CE"/>
        <family val="1"/>
      </rPr>
      <t xml:space="preserve"> HODIN</t>
    </r>
  </si>
  <si>
    <t>HAP CAT 45'</t>
  </si>
  <si>
    <t xml:space="preserve"> Bartákova 37, 140 00 Praha 4</t>
  </si>
  <si>
    <r>
      <t>SE</t>
    </r>
    <r>
      <rPr>
        <b/>
        <sz val="12"/>
        <rFont val="Times New Roman CE"/>
        <family val="0"/>
      </rPr>
      <t xml:space="preserve"> </t>
    </r>
    <r>
      <rPr>
        <b/>
        <i/>
        <sz val="14"/>
        <rFont val="Times New Roman CE"/>
        <family val="0"/>
      </rPr>
      <t>PŘEKLÁDÁ</t>
    </r>
    <r>
      <rPr>
        <sz val="12"/>
        <rFont val="Times New Roman CE"/>
        <family val="1"/>
      </rPr>
      <t xml:space="preserve"> Z TECHNICKÝCH DŮVODŮ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</si>
</sst>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21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name val="Times New Roman"/>
      <family val="1"/>
    </font>
    <font>
      <sz val="12"/>
      <color indexed="12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color indexed="10"/>
      <name val="Times New Roman CE"/>
      <family val="1"/>
    </font>
    <font>
      <sz val="12"/>
      <color indexed="10"/>
      <name val="Times New Roman CE"/>
      <family val="1"/>
    </font>
    <font>
      <vertAlign val="superscript"/>
      <sz val="12"/>
      <name val="Times New Roman CE"/>
      <family val="1"/>
    </font>
    <font>
      <i/>
      <sz val="8"/>
      <name val="Times New Roman CE"/>
      <family val="1"/>
    </font>
    <font>
      <b/>
      <sz val="12"/>
      <name val="Times New Roman CE"/>
      <family val="0"/>
    </font>
    <font>
      <sz val="14"/>
      <name val="Times New Roman CE"/>
      <family val="0"/>
    </font>
    <font>
      <sz val="20"/>
      <name val="Times New Roman CE"/>
      <family val="0"/>
    </font>
    <font>
      <b/>
      <i/>
      <sz val="14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609600</xdr:colOff>
      <xdr:row>172</xdr:row>
      <xdr:rowOff>114300</xdr:rowOff>
    </xdr:from>
    <xdr:to>
      <xdr:col>10</xdr:col>
      <xdr:colOff>38100</xdr:colOff>
      <xdr:row>179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30594300"/>
          <a:ext cx="1524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1066800</xdr:colOff>
      <xdr:row>3</xdr:row>
      <xdr:rowOff>333375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266700" y="0"/>
          <a:ext cx="1066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44"/>
  <sheetViews>
    <sheetView tabSelected="1" workbookViewId="0" topLeftCell="A127">
      <selection activeCell="V155" sqref="V155"/>
    </sheetView>
  </sheetViews>
  <sheetFormatPr defaultColWidth="9.00390625" defaultRowHeight="12.75"/>
  <cols>
    <col min="1" max="1" width="3.50390625" style="0" customWidth="1"/>
    <col min="2" max="2" width="20.50390625" style="0" customWidth="1"/>
    <col min="3" max="3" width="3.125" style="0" customWidth="1"/>
    <col min="4" max="4" width="11.625" style="0" customWidth="1"/>
    <col min="5" max="5" width="8.125" style="0" customWidth="1"/>
    <col min="6" max="15" width="3.875" style="0" customWidth="1"/>
    <col min="16" max="16" width="5.375" style="0" customWidth="1"/>
    <col min="17" max="17" width="7.125" style="0" customWidth="1"/>
    <col min="18" max="18" width="5.50390625" style="0" customWidth="1"/>
  </cols>
  <sheetData>
    <row r="2" spans="4:7" ht="12.75">
      <c r="D2" s="7" t="s">
        <v>63</v>
      </c>
      <c r="G2" s="7" t="s">
        <v>258</v>
      </c>
    </row>
    <row r="3" spans="1:7" s="1" customFormat="1" ht="37.5" customHeight="1">
      <c r="A3" s="5"/>
      <c r="C3" s="4" t="s">
        <v>107</v>
      </c>
      <c r="G3" s="4"/>
    </row>
    <row r="4" spans="4:9" s="3" customFormat="1" ht="33.75" customHeight="1">
      <c r="D4" s="6"/>
      <c r="G4" s="6"/>
      <c r="I4" s="13" t="s">
        <v>188</v>
      </c>
    </row>
    <row r="5" spans="2:20" s="7" customFormat="1" ht="15" customHeight="1">
      <c r="B5" s="7" t="s">
        <v>1</v>
      </c>
      <c r="D5" s="7" t="s">
        <v>84</v>
      </c>
      <c r="T5" s="12"/>
    </row>
    <row r="6" spans="2:20" s="7" customFormat="1" ht="15" customHeight="1">
      <c r="B6" s="7" t="s">
        <v>82</v>
      </c>
      <c r="D6" s="7" t="s">
        <v>83</v>
      </c>
      <c r="T6" s="12"/>
    </row>
    <row r="7" spans="2:20" s="7" customFormat="1" ht="15" customHeight="1">
      <c r="B7" s="7" t="s">
        <v>47</v>
      </c>
      <c r="D7" s="7" t="s">
        <v>157</v>
      </c>
      <c r="T7" s="12"/>
    </row>
    <row r="8" spans="2:20" s="7" customFormat="1" ht="15" customHeight="1">
      <c r="B8" s="7" t="s">
        <v>2</v>
      </c>
      <c r="D8" s="7" t="s">
        <v>81</v>
      </c>
      <c r="T8" s="12"/>
    </row>
    <row r="9" spans="2:19" s="7" customFormat="1" ht="15" customHeight="1">
      <c r="B9" s="7" t="s">
        <v>4</v>
      </c>
      <c r="D9" s="7" t="s">
        <v>194</v>
      </c>
      <c r="S9" s="23"/>
    </row>
    <row r="10" spans="2:23" s="7" customFormat="1" ht="15" customHeight="1">
      <c r="B10" s="7" t="s">
        <v>3</v>
      </c>
      <c r="D10" s="22">
        <v>38623</v>
      </c>
      <c r="E10" s="7" t="s">
        <v>189</v>
      </c>
      <c r="W10"/>
    </row>
    <row r="11" spans="2:4" s="7" customFormat="1" ht="15" customHeight="1">
      <c r="B11" s="7" t="s">
        <v>5</v>
      </c>
      <c r="D11" s="7" t="s">
        <v>192</v>
      </c>
    </row>
    <row r="12" s="7" customFormat="1" ht="15" customHeight="1">
      <c r="D12" s="7" t="s">
        <v>193</v>
      </c>
    </row>
    <row r="13" spans="1:28" ht="15" customHeight="1">
      <c r="A13" s="9"/>
      <c r="B13" s="9" t="s">
        <v>64</v>
      </c>
      <c r="D13" s="24" t="s">
        <v>190</v>
      </c>
      <c r="T13" s="24"/>
      <c r="U13" s="24"/>
      <c r="V13" s="24"/>
      <c r="W13" s="24"/>
      <c r="X13" s="24"/>
      <c r="Y13" s="24"/>
      <c r="Z13" s="24"/>
      <c r="AA13" s="24"/>
      <c r="AB13" s="24"/>
    </row>
    <row r="14" spans="1:28" ht="15" customHeight="1">
      <c r="A14" s="9"/>
      <c r="B14" s="9"/>
      <c r="D14" s="24" t="s">
        <v>191</v>
      </c>
      <c r="T14" s="24"/>
      <c r="U14" s="24"/>
      <c r="V14" s="24"/>
      <c r="W14" s="24"/>
      <c r="X14" s="24"/>
      <c r="Y14" s="24"/>
      <c r="Z14" s="24"/>
      <c r="AA14" s="24"/>
      <c r="AB14" s="24"/>
    </row>
    <row r="15" spans="1:28" ht="39.75" customHeight="1">
      <c r="A15" s="1" t="s">
        <v>0</v>
      </c>
      <c r="B15" s="1" t="s">
        <v>6</v>
      </c>
      <c r="C15" s="1"/>
      <c r="U15" s="24"/>
      <c r="V15" s="24"/>
      <c r="W15" s="24"/>
      <c r="X15" s="24"/>
      <c r="Y15" s="24"/>
      <c r="Z15" s="24"/>
      <c r="AA15" s="24"/>
      <c r="AB15" s="24"/>
    </row>
    <row r="16" ht="11.25" customHeight="1">
      <c r="T16" s="7"/>
    </row>
    <row r="17" spans="2:21" s="7" customFormat="1" ht="13.5" customHeight="1">
      <c r="B17" s="8" t="s">
        <v>22</v>
      </c>
      <c r="C17" s="8"/>
      <c r="T17" s="27"/>
      <c r="U17"/>
    </row>
    <row r="18" spans="1:18" s="7" customFormat="1" ht="13.5" customHeight="1">
      <c r="A18" s="7" t="s">
        <v>11</v>
      </c>
      <c r="B18" s="7" t="s">
        <v>108</v>
      </c>
      <c r="D18" s="7" t="s">
        <v>109</v>
      </c>
      <c r="E18" s="7" t="s">
        <v>110</v>
      </c>
      <c r="J18" s="7">
        <v>300</v>
      </c>
      <c r="L18" s="7">
        <v>98</v>
      </c>
      <c r="R18" s="7">
        <v>30</v>
      </c>
    </row>
    <row r="19" spans="1:18" s="7" customFormat="1" ht="13.5" customHeight="1">
      <c r="A19" s="7" t="s">
        <v>12</v>
      </c>
      <c r="B19" s="7" t="s">
        <v>85</v>
      </c>
      <c r="D19" s="7" t="s">
        <v>41</v>
      </c>
      <c r="E19" s="7" t="s">
        <v>86</v>
      </c>
      <c r="J19" s="7">
        <v>300</v>
      </c>
      <c r="L19" s="7">
        <v>93</v>
      </c>
      <c r="R19" s="7">
        <v>25</v>
      </c>
    </row>
    <row r="20" spans="1:18" s="7" customFormat="1" ht="13.5" customHeight="1">
      <c r="A20" s="7" t="s">
        <v>14</v>
      </c>
      <c r="B20" s="7" t="s">
        <v>58</v>
      </c>
      <c r="D20" s="7" t="s">
        <v>42</v>
      </c>
      <c r="E20" s="7" t="s">
        <v>43</v>
      </c>
      <c r="F20" s="7">
        <v>60</v>
      </c>
      <c r="H20" s="7">
        <v>60</v>
      </c>
      <c r="J20" s="7">
        <v>60</v>
      </c>
      <c r="L20" s="7">
        <v>60</v>
      </c>
      <c r="N20" s="7">
        <v>58</v>
      </c>
      <c r="P20" s="7">
        <f aca="true" t="shared" si="0" ref="P20:P35">SUM(F20:O20)</f>
        <v>298</v>
      </c>
      <c r="R20" s="7">
        <v>21</v>
      </c>
    </row>
    <row r="21" spans="1:18" s="7" customFormat="1" ht="13.5" customHeight="1">
      <c r="A21" s="7" t="s">
        <v>15</v>
      </c>
      <c r="B21" s="7" t="s">
        <v>195</v>
      </c>
      <c r="D21" s="7" t="s">
        <v>89</v>
      </c>
      <c r="E21" s="7" t="s">
        <v>144</v>
      </c>
      <c r="F21" s="7">
        <v>60</v>
      </c>
      <c r="H21" s="7">
        <v>60</v>
      </c>
      <c r="J21" s="7">
        <v>60</v>
      </c>
      <c r="L21" s="7">
        <v>57</v>
      </c>
      <c r="N21" s="7">
        <v>60</v>
      </c>
      <c r="P21" s="7">
        <f t="shared" si="0"/>
        <v>297</v>
      </c>
      <c r="R21" s="7">
        <v>18</v>
      </c>
    </row>
    <row r="22" spans="1:18" s="7" customFormat="1" ht="13.5" customHeight="1">
      <c r="A22" s="7" t="s">
        <v>16</v>
      </c>
      <c r="B22" s="7" t="s">
        <v>158</v>
      </c>
      <c r="D22" s="7" t="s">
        <v>90</v>
      </c>
      <c r="E22" s="7" t="s">
        <v>159</v>
      </c>
      <c r="F22" s="7">
        <v>60</v>
      </c>
      <c r="H22" s="7">
        <v>59</v>
      </c>
      <c r="J22" s="7">
        <v>50</v>
      </c>
      <c r="L22" s="7">
        <v>60</v>
      </c>
      <c r="N22" s="7">
        <v>60</v>
      </c>
      <c r="P22" s="7">
        <f t="shared" si="0"/>
        <v>289</v>
      </c>
      <c r="R22" s="7">
        <v>16</v>
      </c>
    </row>
    <row r="23" spans="1:18" s="7" customFormat="1" ht="13.5" customHeight="1">
      <c r="A23" s="7" t="s">
        <v>13</v>
      </c>
      <c r="B23" s="7" t="s">
        <v>196</v>
      </c>
      <c r="D23" s="7" t="s">
        <v>197</v>
      </c>
      <c r="E23" s="7" t="s">
        <v>198</v>
      </c>
      <c r="F23" s="7">
        <v>60</v>
      </c>
      <c r="H23" s="7">
        <v>60</v>
      </c>
      <c r="J23" s="7">
        <v>38</v>
      </c>
      <c r="L23" s="7">
        <v>60</v>
      </c>
      <c r="N23" s="7">
        <v>60</v>
      </c>
      <c r="P23" s="7">
        <f t="shared" si="0"/>
        <v>278</v>
      </c>
      <c r="R23" s="7">
        <v>15</v>
      </c>
    </row>
    <row r="24" spans="1:18" s="7" customFormat="1" ht="13.5" customHeight="1">
      <c r="A24" s="7" t="s">
        <v>17</v>
      </c>
      <c r="B24" s="7" t="s">
        <v>145</v>
      </c>
      <c r="D24" s="7" t="s">
        <v>135</v>
      </c>
      <c r="E24" s="7" t="s">
        <v>146</v>
      </c>
      <c r="F24" s="7">
        <v>60</v>
      </c>
      <c r="H24" s="7">
        <v>49</v>
      </c>
      <c r="J24" s="7">
        <v>48</v>
      </c>
      <c r="L24" s="7">
        <v>60</v>
      </c>
      <c r="N24" s="7">
        <v>58</v>
      </c>
      <c r="P24" s="7">
        <f t="shared" si="0"/>
        <v>275</v>
      </c>
      <c r="R24" s="7">
        <v>14</v>
      </c>
    </row>
    <row r="25" spans="1:18" s="7" customFormat="1" ht="13.5" customHeight="1">
      <c r="A25" s="7" t="s">
        <v>18</v>
      </c>
      <c r="B25" s="7" t="s">
        <v>160</v>
      </c>
      <c r="D25" s="7" t="s">
        <v>90</v>
      </c>
      <c r="E25" s="7" t="s">
        <v>161</v>
      </c>
      <c r="F25" s="7">
        <v>60</v>
      </c>
      <c r="H25" s="7">
        <v>50</v>
      </c>
      <c r="J25" s="7">
        <v>60</v>
      </c>
      <c r="L25" s="7">
        <v>60</v>
      </c>
      <c r="N25" s="7">
        <v>43</v>
      </c>
      <c r="P25" s="7">
        <f t="shared" si="0"/>
        <v>273</v>
      </c>
      <c r="R25" s="7">
        <v>13</v>
      </c>
    </row>
    <row r="26" spans="1:18" s="7" customFormat="1" ht="13.5" customHeight="1">
      <c r="A26" s="7" t="s">
        <v>19</v>
      </c>
      <c r="B26" s="7" t="s">
        <v>87</v>
      </c>
      <c r="D26" s="7" t="s">
        <v>41</v>
      </c>
      <c r="E26" s="7" t="s">
        <v>88</v>
      </c>
      <c r="F26" s="7">
        <v>57</v>
      </c>
      <c r="H26" s="7">
        <v>60</v>
      </c>
      <c r="J26" s="7">
        <v>60</v>
      </c>
      <c r="L26" s="7">
        <v>27</v>
      </c>
      <c r="N26" s="7">
        <v>60</v>
      </c>
      <c r="P26" s="7">
        <f t="shared" si="0"/>
        <v>264</v>
      </c>
      <c r="R26" s="7">
        <v>12</v>
      </c>
    </row>
    <row r="27" spans="1:18" s="7" customFormat="1" ht="13.5" customHeight="1">
      <c r="A27" s="7" t="s">
        <v>20</v>
      </c>
      <c r="B27" s="7" t="s">
        <v>93</v>
      </c>
      <c r="C27" s="7" t="s">
        <v>40</v>
      </c>
      <c r="D27" s="7" t="s">
        <v>89</v>
      </c>
      <c r="E27" s="7" t="s">
        <v>217</v>
      </c>
      <c r="F27" s="7">
        <v>60</v>
      </c>
      <c r="H27" s="7">
        <v>50</v>
      </c>
      <c r="J27" s="7">
        <v>40</v>
      </c>
      <c r="L27" s="7">
        <v>60</v>
      </c>
      <c r="N27" s="7">
        <v>50</v>
      </c>
      <c r="P27" s="7">
        <f t="shared" si="0"/>
        <v>260</v>
      </c>
      <c r="R27" s="7">
        <v>11</v>
      </c>
    </row>
    <row r="28" spans="1:18" s="7" customFormat="1" ht="12.75">
      <c r="A28" s="7" t="s">
        <v>21</v>
      </c>
      <c r="B28" s="7" t="s">
        <v>111</v>
      </c>
      <c r="C28" s="7" t="s">
        <v>23</v>
      </c>
      <c r="D28" s="7" t="s">
        <v>90</v>
      </c>
      <c r="E28" s="7" t="s">
        <v>112</v>
      </c>
      <c r="F28" s="7">
        <v>48</v>
      </c>
      <c r="H28" s="7">
        <v>60</v>
      </c>
      <c r="J28" s="7">
        <v>40</v>
      </c>
      <c r="L28" s="7">
        <v>60</v>
      </c>
      <c r="N28" s="7">
        <v>35</v>
      </c>
      <c r="P28" s="7">
        <f t="shared" si="0"/>
        <v>243</v>
      </c>
      <c r="R28" s="7">
        <v>10</v>
      </c>
    </row>
    <row r="29" spans="1:18" s="7" customFormat="1" ht="12.75">
      <c r="A29" s="7" t="s">
        <v>36</v>
      </c>
      <c r="B29" s="7" t="s">
        <v>91</v>
      </c>
      <c r="D29" s="7" t="s">
        <v>89</v>
      </c>
      <c r="E29" s="7" t="s">
        <v>92</v>
      </c>
      <c r="F29" s="7">
        <v>60</v>
      </c>
      <c r="H29" s="7">
        <v>60</v>
      </c>
      <c r="J29" s="7">
        <v>30</v>
      </c>
      <c r="L29" s="7">
        <v>31</v>
      </c>
      <c r="N29" s="7">
        <v>60</v>
      </c>
      <c r="P29" s="7">
        <f t="shared" si="0"/>
        <v>241</v>
      </c>
      <c r="R29" s="7">
        <v>9</v>
      </c>
    </row>
    <row r="30" spans="1:18" s="7" customFormat="1" ht="12.75">
      <c r="A30" s="7" t="s">
        <v>37</v>
      </c>
      <c r="B30" s="7" t="s">
        <v>199</v>
      </c>
      <c r="C30" s="7" t="s">
        <v>40</v>
      </c>
      <c r="D30" s="7" t="s">
        <v>135</v>
      </c>
      <c r="E30" s="7" t="s">
        <v>136</v>
      </c>
      <c r="F30" s="7">
        <v>43</v>
      </c>
      <c r="H30" s="7">
        <v>59</v>
      </c>
      <c r="J30" s="7">
        <v>60</v>
      </c>
      <c r="L30" s="7">
        <v>25</v>
      </c>
      <c r="N30" s="7">
        <v>38</v>
      </c>
      <c r="P30" s="7">
        <f t="shared" si="0"/>
        <v>225</v>
      </c>
      <c r="R30" s="7">
        <v>8</v>
      </c>
    </row>
    <row r="31" spans="1:24" s="7" customFormat="1" ht="12.75">
      <c r="A31" s="7" t="s">
        <v>38</v>
      </c>
      <c r="B31" s="7" t="s">
        <v>200</v>
      </c>
      <c r="C31" s="7" t="s">
        <v>40</v>
      </c>
      <c r="D31" s="7" t="s">
        <v>116</v>
      </c>
      <c r="E31" s="28">
        <v>418</v>
      </c>
      <c r="F31" s="7">
        <v>36</v>
      </c>
      <c r="H31" s="7">
        <v>47</v>
      </c>
      <c r="J31" s="7">
        <v>43</v>
      </c>
      <c r="L31" s="7">
        <v>60</v>
      </c>
      <c r="N31" s="7">
        <v>34</v>
      </c>
      <c r="P31" s="7">
        <f t="shared" si="0"/>
        <v>220</v>
      </c>
      <c r="R31" s="7">
        <v>7</v>
      </c>
      <c r="X31" s="28"/>
    </row>
    <row r="32" spans="1:18" s="7" customFormat="1" ht="12.75">
      <c r="A32" s="7" t="s">
        <v>184</v>
      </c>
      <c r="B32" s="7" t="s">
        <v>163</v>
      </c>
      <c r="D32" s="7" t="s">
        <v>90</v>
      </c>
      <c r="E32" s="7" t="s">
        <v>164</v>
      </c>
      <c r="F32" s="7">
        <v>35</v>
      </c>
      <c r="H32" s="7">
        <v>45</v>
      </c>
      <c r="J32" s="7">
        <v>60</v>
      </c>
      <c r="L32" s="7">
        <v>35</v>
      </c>
      <c r="N32" s="7">
        <v>35</v>
      </c>
      <c r="P32" s="7">
        <f t="shared" si="0"/>
        <v>210</v>
      </c>
      <c r="R32" s="7">
        <v>6</v>
      </c>
    </row>
    <row r="33" spans="1:18" s="7" customFormat="1" ht="13.5" customHeight="1">
      <c r="A33" s="7" t="s">
        <v>39</v>
      </c>
      <c r="B33" s="7" t="s">
        <v>162</v>
      </c>
      <c r="C33" s="7" t="s">
        <v>23</v>
      </c>
      <c r="D33" s="7" t="s">
        <v>42</v>
      </c>
      <c r="E33" s="7" t="s">
        <v>44</v>
      </c>
      <c r="F33" s="7">
        <v>34</v>
      </c>
      <c r="H33" s="7">
        <v>48</v>
      </c>
      <c r="J33" s="7">
        <v>36</v>
      </c>
      <c r="L33" s="7">
        <v>34</v>
      </c>
      <c r="N33" s="7">
        <v>33</v>
      </c>
      <c r="P33" s="7">
        <f t="shared" si="0"/>
        <v>185</v>
      </c>
      <c r="R33" s="7">
        <v>5</v>
      </c>
    </row>
    <row r="34" spans="1:18" s="7" customFormat="1" ht="13.5" customHeight="1">
      <c r="A34" s="7" t="s">
        <v>166</v>
      </c>
      <c r="B34" s="7" t="s">
        <v>201</v>
      </c>
      <c r="C34" s="7" t="s">
        <v>48</v>
      </c>
      <c r="D34" s="7" t="s">
        <v>41</v>
      </c>
      <c r="E34" s="7" t="s">
        <v>165</v>
      </c>
      <c r="F34" s="7">
        <v>45</v>
      </c>
      <c r="H34" s="7">
        <v>20</v>
      </c>
      <c r="J34" s="7">
        <v>33</v>
      </c>
      <c r="L34" s="7">
        <v>19</v>
      </c>
      <c r="N34" s="7">
        <v>60</v>
      </c>
      <c r="P34" s="7">
        <f t="shared" si="0"/>
        <v>177</v>
      </c>
      <c r="R34" s="7">
        <v>4</v>
      </c>
    </row>
    <row r="35" spans="1:18" s="7" customFormat="1" ht="13.5" customHeight="1">
      <c r="A35" s="7" t="s">
        <v>167</v>
      </c>
      <c r="B35" s="7" t="s">
        <v>139</v>
      </c>
      <c r="C35" s="7" t="s">
        <v>48</v>
      </c>
      <c r="D35" s="7" t="s">
        <v>41</v>
      </c>
      <c r="E35" s="7" t="s">
        <v>140</v>
      </c>
      <c r="F35" s="7">
        <v>35</v>
      </c>
      <c r="H35" s="7">
        <v>34</v>
      </c>
      <c r="J35" s="7">
        <v>40</v>
      </c>
      <c r="L35" s="7">
        <v>19</v>
      </c>
      <c r="N35" s="7">
        <v>24</v>
      </c>
      <c r="P35" s="7">
        <f t="shared" si="0"/>
        <v>152</v>
      </c>
      <c r="R35" s="7">
        <v>3</v>
      </c>
    </row>
    <row r="36" s="7" customFormat="1" ht="13.5" customHeight="1"/>
    <row r="37" spans="2:3" s="7" customFormat="1" ht="13.5" customHeight="1">
      <c r="B37" s="8" t="s">
        <v>24</v>
      </c>
      <c r="C37" s="8"/>
    </row>
    <row r="38" spans="1:18" s="7" customFormat="1" ht="13.5" customHeight="1">
      <c r="A38" s="7" t="s">
        <v>11</v>
      </c>
      <c r="B38" s="7" t="s">
        <v>202</v>
      </c>
      <c r="D38" s="7" t="s">
        <v>203</v>
      </c>
      <c r="E38" s="7" t="s">
        <v>204</v>
      </c>
      <c r="J38" s="7">
        <v>600</v>
      </c>
      <c r="L38" s="7">
        <v>180</v>
      </c>
      <c r="R38" s="7">
        <v>30</v>
      </c>
    </row>
    <row r="39" spans="1:18" s="7" customFormat="1" ht="13.5" customHeight="1">
      <c r="A39" s="7" t="s">
        <v>12</v>
      </c>
      <c r="B39" s="7" t="s">
        <v>169</v>
      </c>
      <c r="D39" s="7" t="s">
        <v>120</v>
      </c>
      <c r="E39" s="7" t="s">
        <v>207</v>
      </c>
      <c r="J39" s="7">
        <v>600</v>
      </c>
      <c r="L39" s="7">
        <v>163</v>
      </c>
      <c r="R39" s="7">
        <v>25</v>
      </c>
    </row>
    <row r="40" spans="1:18" s="7" customFormat="1" ht="13.5" customHeight="1">
      <c r="A40" s="7" t="s">
        <v>14</v>
      </c>
      <c r="B40" s="7" t="s">
        <v>9</v>
      </c>
      <c r="D40" s="7" t="s">
        <v>8</v>
      </c>
      <c r="E40" s="7" t="s">
        <v>10</v>
      </c>
      <c r="J40" s="7">
        <v>600</v>
      </c>
      <c r="L40" s="7">
        <v>123</v>
      </c>
      <c r="R40" s="7">
        <v>21</v>
      </c>
    </row>
    <row r="41" spans="1:18" s="7" customFormat="1" ht="13.5" customHeight="1">
      <c r="A41" s="7" t="s">
        <v>15</v>
      </c>
      <c r="B41" s="7" t="s">
        <v>91</v>
      </c>
      <c r="D41" s="7" t="s">
        <v>89</v>
      </c>
      <c r="E41" s="7" t="s">
        <v>92</v>
      </c>
      <c r="F41" s="7">
        <v>114</v>
      </c>
      <c r="H41" s="7">
        <v>120</v>
      </c>
      <c r="J41" s="7">
        <v>120</v>
      </c>
      <c r="L41" s="7">
        <v>100</v>
      </c>
      <c r="N41" s="7">
        <v>97</v>
      </c>
      <c r="P41" s="7">
        <f aca="true" t="shared" si="1" ref="P41:P49">SUM(F41:O41)</f>
        <v>551</v>
      </c>
      <c r="R41" s="7">
        <v>18</v>
      </c>
    </row>
    <row r="42" spans="1:18" s="7" customFormat="1" ht="13.5" customHeight="1">
      <c r="A42" s="7" t="s">
        <v>16</v>
      </c>
      <c r="B42" s="7" t="s">
        <v>108</v>
      </c>
      <c r="D42" s="7" t="s">
        <v>109</v>
      </c>
      <c r="E42" s="7" t="s">
        <v>110</v>
      </c>
      <c r="F42" s="7">
        <v>120</v>
      </c>
      <c r="H42" s="7">
        <v>120</v>
      </c>
      <c r="J42" s="7">
        <v>120</v>
      </c>
      <c r="L42" s="7">
        <v>85</v>
      </c>
      <c r="N42" s="7">
        <v>92</v>
      </c>
      <c r="P42" s="7">
        <f t="shared" si="1"/>
        <v>537</v>
      </c>
      <c r="R42" s="7">
        <v>16</v>
      </c>
    </row>
    <row r="43" spans="1:18" s="7" customFormat="1" ht="13.5" customHeight="1">
      <c r="A43" s="7" t="s">
        <v>13</v>
      </c>
      <c r="B43" s="7" t="s">
        <v>195</v>
      </c>
      <c r="D43" s="7" t="s">
        <v>89</v>
      </c>
      <c r="E43" s="7" t="s">
        <v>144</v>
      </c>
      <c r="F43" s="7">
        <v>120</v>
      </c>
      <c r="H43" s="7">
        <v>120</v>
      </c>
      <c r="J43" s="7">
        <v>88</v>
      </c>
      <c r="L43" s="7">
        <v>103</v>
      </c>
      <c r="N43" s="7">
        <v>103</v>
      </c>
      <c r="P43" s="7">
        <f t="shared" si="1"/>
        <v>534</v>
      </c>
      <c r="R43" s="7">
        <v>15</v>
      </c>
    </row>
    <row r="44" spans="1:18" s="7" customFormat="1" ht="13.5" customHeight="1">
      <c r="A44" s="7" t="s">
        <v>17</v>
      </c>
      <c r="B44" s="7" t="s">
        <v>208</v>
      </c>
      <c r="D44" s="7" t="s">
        <v>168</v>
      </c>
      <c r="E44" s="7" t="s">
        <v>209</v>
      </c>
      <c r="F44" s="7">
        <v>120</v>
      </c>
      <c r="H44" s="7">
        <v>74</v>
      </c>
      <c r="J44" s="7">
        <v>53</v>
      </c>
      <c r="L44" s="7">
        <v>120</v>
      </c>
      <c r="N44" s="7">
        <v>120</v>
      </c>
      <c r="P44" s="7">
        <f t="shared" si="1"/>
        <v>487</v>
      </c>
      <c r="R44" s="7">
        <v>14</v>
      </c>
    </row>
    <row r="45" spans="1:18" s="7" customFormat="1" ht="13.5" customHeight="1">
      <c r="A45" s="7" t="s">
        <v>18</v>
      </c>
      <c r="B45" s="7" t="s">
        <v>210</v>
      </c>
      <c r="D45" s="7" t="s">
        <v>168</v>
      </c>
      <c r="E45" s="7" t="s">
        <v>211</v>
      </c>
      <c r="F45" s="7">
        <v>85</v>
      </c>
      <c r="H45" s="7">
        <v>60</v>
      </c>
      <c r="J45" s="7">
        <v>120</v>
      </c>
      <c r="L45" s="7">
        <v>101</v>
      </c>
      <c r="N45" s="7">
        <v>120</v>
      </c>
      <c r="P45" s="7">
        <f t="shared" si="1"/>
        <v>486</v>
      </c>
      <c r="R45" s="7">
        <v>13</v>
      </c>
    </row>
    <row r="46" spans="1:18" s="7" customFormat="1" ht="13.5" customHeight="1">
      <c r="A46" s="7" t="s">
        <v>19</v>
      </c>
      <c r="B46" s="7" t="s">
        <v>212</v>
      </c>
      <c r="D46" s="7" t="s">
        <v>213</v>
      </c>
      <c r="E46" s="7" t="s">
        <v>214</v>
      </c>
      <c r="F46" s="7">
        <v>120</v>
      </c>
      <c r="H46" s="7">
        <v>120</v>
      </c>
      <c r="J46" s="7">
        <v>66</v>
      </c>
      <c r="L46" s="7">
        <v>120</v>
      </c>
      <c r="N46" s="7">
        <v>57</v>
      </c>
      <c r="P46" s="7">
        <f t="shared" si="1"/>
        <v>483</v>
      </c>
      <c r="R46" s="7">
        <v>12</v>
      </c>
    </row>
    <row r="47" spans="1:18" s="7" customFormat="1" ht="13.5" customHeight="1">
      <c r="A47" s="7" t="s">
        <v>20</v>
      </c>
      <c r="B47" s="7" t="s">
        <v>205</v>
      </c>
      <c r="D47" s="7" t="s">
        <v>203</v>
      </c>
      <c r="E47" s="7" t="s">
        <v>206</v>
      </c>
      <c r="F47" s="7">
        <v>120</v>
      </c>
      <c r="H47" s="7">
        <v>120</v>
      </c>
      <c r="J47" s="7">
        <v>120</v>
      </c>
      <c r="L47" s="7">
        <v>120</v>
      </c>
      <c r="P47" s="7">
        <f t="shared" si="1"/>
        <v>480</v>
      </c>
      <c r="R47" s="7">
        <v>11</v>
      </c>
    </row>
    <row r="48" spans="1:18" s="7" customFormat="1" ht="13.5" customHeight="1">
      <c r="A48" s="7" t="s">
        <v>21</v>
      </c>
      <c r="B48" s="7" t="s">
        <v>215</v>
      </c>
      <c r="D48" s="7" t="s">
        <v>42</v>
      </c>
      <c r="E48" s="7" t="s">
        <v>216</v>
      </c>
      <c r="F48" s="7">
        <v>107</v>
      </c>
      <c r="H48" s="7">
        <v>48</v>
      </c>
      <c r="J48" s="7">
        <v>56</v>
      </c>
      <c r="L48" s="7">
        <v>120</v>
      </c>
      <c r="N48" s="7">
        <v>120</v>
      </c>
      <c r="P48" s="7">
        <f t="shared" si="1"/>
        <v>451</v>
      </c>
      <c r="R48" s="7">
        <v>10</v>
      </c>
    </row>
    <row r="49" spans="1:18" s="7" customFormat="1" ht="13.5" customHeight="1">
      <c r="A49" s="7" t="s">
        <v>36</v>
      </c>
      <c r="B49" s="7" t="s">
        <v>218</v>
      </c>
      <c r="C49" s="7" t="s">
        <v>48</v>
      </c>
      <c r="D49" s="7" t="s">
        <v>116</v>
      </c>
      <c r="E49" s="28">
        <v>418</v>
      </c>
      <c r="F49" s="7">
        <v>40</v>
      </c>
      <c r="H49" s="7">
        <v>45</v>
      </c>
      <c r="J49" s="7">
        <v>78</v>
      </c>
      <c r="L49" s="7">
        <v>48</v>
      </c>
      <c r="N49" s="7">
        <v>45</v>
      </c>
      <c r="P49" s="7">
        <f t="shared" si="1"/>
        <v>256</v>
      </c>
      <c r="R49" s="7">
        <v>9</v>
      </c>
    </row>
    <row r="50" spans="2:17" s="7" customFormat="1" ht="13.5" customHeight="1">
      <c r="B50" s="8" t="s">
        <v>71</v>
      </c>
      <c r="C50" s="8"/>
      <c r="Q50" s="31" t="s">
        <v>67</v>
      </c>
    </row>
    <row r="51" spans="1:18" s="7" customFormat="1" ht="13.5" customHeight="1">
      <c r="A51" s="7" t="s">
        <v>11</v>
      </c>
      <c r="B51" s="7" t="s">
        <v>219</v>
      </c>
      <c r="D51" s="7" t="s">
        <v>8</v>
      </c>
      <c r="E51" s="7" t="s">
        <v>220</v>
      </c>
      <c r="J51" s="7">
        <v>900</v>
      </c>
      <c r="L51" s="7">
        <v>180</v>
      </c>
      <c r="N51" s="7">
        <v>300</v>
      </c>
      <c r="Q51" s="20">
        <f>SUM(J51*1.4)</f>
        <v>1260</v>
      </c>
      <c r="R51" s="7">
        <v>30</v>
      </c>
    </row>
    <row r="52" spans="1:18" s="7" customFormat="1" ht="13.5" customHeight="1">
      <c r="A52" s="7" t="s">
        <v>12</v>
      </c>
      <c r="B52" s="7" t="s">
        <v>202</v>
      </c>
      <c r="D52" s="7" t="s">
        <v>203</v>
      </c>
      <c r="E52" s="7" t="s">
        <v>204</v>
      </c>
      <c r="J52" s="7">
        <v>900</v>
      </c>
      <c r="L52" s="7">
        <v>180</v>
      </c>
      <c r="N52" s="7">
        <v>217</v>
      </c>
      <c r="Q52" s="20">
        <f>SUM(J52*1.4)</f>
        <v>1260</v>
      </c>
      <c r="R52" s="7">
        <v>25</v>
      </c>
    </row>
    <row r="53" spans="1:18" s="7" customFormat="1" ht="13.5" customHeight="1">
      <c r="A53" s="7" t="s">
        <v>14</v>
      </c>
      <c r="B53" s="7" t="s">
        <v>97</v>
      </c>
      <c r="C53" s="7" t="s">
        <v>23</v>
      </c>
      <c r="D53" s="7" t="s">
        <v>7</v>
      </c>
      <c r="E53" s="7" t="s">
        <v>98</v>
      </c>
      <c r="J53" s="7">
        <v>900</v>
      </c>
      <c r="L53" s="7">
        <v>173</v>
      </c>
      <c r="Q53" s="20">
        <f>SUM(J53*1.4)</f>
        <v>1260</v>
      </c>
      <c r="R53" s="7">
        <v>21</v>
      </c>
    </row>
    <row r="54" spans="1:18" s="7" customFormat="1" ht="13.5" customHeight="1">
      <c r="A54" s="7" t="s">
        <v>15</v>
      </c>
      <c r="B54" s="7" t="s">
        <v>196</v>
      </c>
      <c r="D54" s="7" t="s">
        <v>197</v>
      </c>
      <c r="E54" s="7" t="s">
        <v>198</v>
      </c>
      <c r="J54" s="7">
        <v>900</v>
      </c>
      <c r="L54" s="7">
        <v>120</v>
      </c>
      <c r="Q54" s="20">
        <f>SUM(J54*1.4)</f>
        <v>1260</v>
      </c>
      <c r="R54" s="7">
        <v>18</v>
      </c>
    </row>
    <row r="55" spans="1:18" s="7" customFormat="1" ht="13.5" customHeight="1">
      <c r="A55" s="7" t="s">
        <v>16</v>
      </c>
      <c r="B55" s="7" t="s">
        <v>205</v>
      </c>
      <c r="D55" s="7" t="s">
        <v>203</v>
      </c>
      <c r="E55" s="7" t="s">
        <v>206</v>
      </c>
      <c r="F55" s="7">
        <v>175</v>
      </c>
      <c r="H55" s="7">
        <v>180</v>
      </c>
      <c r="J55" s="7">
        <v>180</v>
      </c>
      <c r="L55" s="7">
        <v>180</v>
      </c>
      <c r="N55" s="7">
        <v>180</v>
      </c>
      <c r="P55" s="7">
        <f aca="true" t="shared" si="2" ref="P55:P67">SUM(F55:O55)</f>
        <v>895</v>
      </c>
      <c r="Q55" s="21">
        <f aca="true" t="shared" si="3" ref="Q55:Q67">SUM(P55*1.4)</f>
        <v>1253</v>
      </c>
      <c r="R55" s="7">
        <v>16</v>
      </c>
    </row>
    <row r="56" spans="1:18" s="7" customFormat="1" ht="13.5" customHeight="1">
      <c r="A56" s="7" t="s">
        <v>13</v>
      </c>
      <c r="B56" s="7" t="s">
        <v>221</v>
      </c>
      <c r="D56" s="7" t="s">
        <v>8</v>
      </c>
      <c r="E56" s="7" t="s">
        <v>222</v>
      </c>
      <c r="F56" s="7">
        <v>180</v>
      </c>
      <c r="H56" s="7">
        <v>163</v>
      </c>
      <c r="J56" s="7">
        <v>180</v>
      </c>
      <c r="L56" s="7">
        <v>180</v>
      </c>
      <c r="N56" s="7">
        <v>180</v>
      </c>
      <c r="P56" s="7">
        <f t="shared" si="2"/>
        <v>883</v>
      </c>
      <c r="Q56" s="21">
        <f t="shared" si="3"/>
        <v>1236.1999999999998</v>
      </c>
      <c r="R56" s="7">
        <v>15</v>
      </c>
    </row>
    <row r="57" spans="1:18" s="7" customFormat="1" ht="13.5" customHeight="1">
      <c r="A57" s="7" t="s">
        <v>17</v>
      </c>
      <c r="B57" s="7" t="s">
        <v>45</v>
      </c>
      <c r="D57" s="7" t="s">
        <v>8</v>
      </c>
      <c r="E57" s="7" t="s">
        <v>99</v>
      </c>
      <c r="F57" s="7">
        <v>180</v>
      </c>
      <c r="H57" s="7">
        <v>146</v>
      </c>
      <c r="J57" s="7">
        <v>180</v>
      </c>
      <c r="L57" s="7">
        <v>180</v>
      </c>
      <c r="N57" s="7">
        <v>180</v>
      </c>
      <c r="P57" s="7">
        <f t="shared" si="2"/>
        <v>866</v>
      </c>
      <c r="Q57" s="21">
        <f t="shared" si="3"/>
        <v>1212.3999999999999</v>
      </c>
      <c r="R57" s="7">
        <v>14</v>
      </c>
    </row>
    <row r="58" spans="1:18" s="7" customFormat="1" ht="13.5" customHeight="1">
      <c r="A58" s="7" t="s">
        <v>18</v>
      </c>
      <c r="B58" s="7" t="s">
        <v>9</v>
      </c>
      <c r="D58" s="7" t="s">
        <v>8</v>
      </c>
      <c r="E58" s="7" t="s">
        <v>10</v>
      </c>
      <c r="F58" s="7">
        <v>180</v>
      </c>
      <c r="H58" s="7">
        <v>180</v>
      </c>
      <c r="J58" s="7">
        <v>180</v>
      </c>
      <c r="L58" s="7">
        <v>180</v>
      </c>
      <c r="N58" s="7">
        <v>113</v>
      </c>
      <c r="P58" s="7">
        <f t="shared" si="2"/>
        <v>833</v>
      </c>
      <c r="Q58" s="21">
        <f t="shared" si="3"/>
        <v>1166.1999999999998</v>
      </c>
      <c r="R58" s="7">
        <v>13</v>
      </c>
    </row>
    <row r="59" spans="1:18" s="7" customFormat="1" ht="13.5" customHeight="1">
      <c r="A59" s="7" t="s">
        <v>19</v>
      </c>
      <c r="B59" s="7" t="s">
        <v>215</v>
      </c>
      <c r="D59" s="7" t="s">
        <v>42</v>
      </c>
      <c r="E59" s="7" t="s">
        <v>216</v>
      </c>
      <c r="F59" s="7">
        <v>180</v>
      </c>
      <c r="H59" s="7">
        <v>144</v>
      </c>
      <c r="J59" s="7">
        <v>157</v>
      </c>
      <c r="L59" s="7">
        <v>158</v>
      </c>
      <c r="N59" s="7">
        <v>180</v>
      </c>
      <c r="P59" s="7">
        <f t="shared" si="2"/>
        <v>819</v>
      </c>
      <c r="Q59" s="21">
        <f t="shared" si="3"/>
        <v>1146.6</v>
      </c>
      <c r="R59" s="7">
        <v>12</v>
      </c>
    </row>
    <row r="60" spans="1:18" s="7" customFormat="1" ht="13.5" customHeight="1">
      <c r="A60" s="7" t="s">
        <v>20</v>
      </c>
      <c r="B60" s="7" t="s">
        <v>51</v>
      </c>
      <c r="D60" s="7" t="s">
        <v>42</v>
      </c>
      <c r="E60" s="7" t="s">
        <v>52</v>
      </c>
      <c r="F60" s="7">
        <v>180</v>
      </c>
      <c r="H60" s="7">
        <v>180</v>
      </c>
      <c r="J60" s="7">
        <v>110</v>
      </c>
      <c r="L60" s="7">
        <v>144</v>
      </c>
      <c r="N60" s="7">
        <v>180</v>
      </c>
      <c r="P60" s="7">
        <f t="shared" si="2"/>
        <v>794</v>
      </c>
      <c r="Q60" s="21">
        <f t="shared" si="3"/>
        <v>1111.6</v>
      </c>
      <c r="R60" s="7">
        <v>11</v>
      </c>
    </row>
    <row r="61" spans="1:18" s="7" customFormat="1" ht="13.5" customHeight="1">
      <c r="A61" s="7" t="s">
        <v>21</v>
      </c>
      <c r="B61" s="7" t="s">
        <v>173</v>
      </c>
      <c r="C61" s="7" t="s">
        <v>23</v>
      </c>
      <c r="D61" s="7" t="s">
        <v>42</v>
      </c>
      <c r="E61" s="7" t="s">
        <v>174</v>
      </c>
      <c r="F61" s="7">
        <v>168</v>
      </c>
      <c r="H61" s="7">
        <v>160</v>
      </c>
      <c r="J61" s="7">
        <v>174</v>
      </c>
      <c r="L61" s="7">
        <v>109</v>
      </c>
      <c r="N61" s="7">
        <v>180</v>
      </c>
      <c r="P61" s="7">
        <f t="shared" si="2"/>
        <v>791</v>
      </c>
      <c r="Q61" s="21">
        <f t="shared" si="3"/>
        <v>1107.3999999999999</v>
      </c>
      <c r="R61" s="7">
        <v>10</v>
      </c>
    </row>
    <row r="62" spans="1:18" s="7" customFormat="1" ht="13.5" customHeight="1">
      <c r="A62" s="7" t="s">
        <v>36</v>
      </c>
      <c r="B62" s="7" t="s">
        <v>223</v>
      </c>
      <c r="D62" s="7" t="s">
        <v>8</v>
      </c>
      <c r="E62" s="7" t="s">
        <v>224</v>
      </c>
      <c r="F62" s="7">
        <v>88</v>
      </c>
      <c r="H62" s="7">
        <v>180</v>
      </c>
      <c r="J62" s="7">
        <v>171</v>
      </c>
      <c r="L62" s="7">
        <v>180</v>
      </c>
      <c r="N62" s="7">
        <v>164</v>
      </c>
      <c r="P62" s="7">
        <f t="shared" si="2"/>
        <v>783</v>
      </c>
      <c r="Q62" s="21">
        <f t="shared" si="3"/>
        <v>1096.1999999999998</v>
      </c>
      <c r="R62" s="7">
        <v>9</v>
      </c>
    </row>
    <row r="63" spans="1:18" s="7" customFormat="1" ht="13.5" customHeight="1">
      <c r="A63" s="7" t="s">
        <v>37</v>
      </c>
      <c r="B63" s="7" t="s">
        <v>208</v>
      </c>
      <c r="D63" s="7" t="s">
        <v>168</v>
      </c>
      <c r="E63" s="7" t="s">
        <v>209</v>
      </c>
      <c r="F63" s="7">
        <v>144</v>
      </c>
      <c r="H63" s="7">
        <v>125</v>
      </c>
      <c r="J63" s="7">
        <v>180</v>
      </c>
      <c r="L63" s="7">
        <v>180</v>
      </c>
      <c r="N63" s="7">
        <v>130</v>
      </c>
      <c r="P63" s="7">
        <f t="shared" si="2"/>
        <v>759</v>
      </c>
      <c r="Q63" s="21">
        <f t="shared" si="3"/>
        <v>1062.6</v>
      </c>
      <c r="R63" s="7">
        <v>8</v>
      </c>
    </row>
    <row r="64" spans="1:18" s="7" customFormat="1" ht="13.5" customHeight="1">
      <c r="A64" s="7" t="s">
        <v>38</v>
      </c>
      <c r="B64" s="7" t="s">
        <v>49</v>
      </c>
      <c r="D64" s="7" t="s">
        <v>25</v>
      </c>
      <c r="E64" s="7" t="s">
        <v>50</v>
      </c>
      <c r="F64" s="7">
        <v>180</v>
      </c>
      <c r="H64" s="7">
        <v>143</v>
      </c>
      <c r="J64" s="7">
        <v>180</v>
      </c>
      <c r="L64" s="7">
        <v>115</v>
      </c>
      <c r="N64" s="7">
        <v>130</v>
      </c>
      <c r="P64" s="7">
        <f t="shared" si="2"/>
        <v>748</v>
      </c>
      <c r="Q64" s="21">
        <f t="shared" si="3"/>
        <v>1047.2</v>
      </c>
      <c r="R64" s="7">
        <v>7</v>
      </c>
    </row>
    <row r="65" spans="1:18" s="7" customFormat="1" ht="13.5" customHeight="1">
      <c r="A65" s="7" t="s">
        <v>184</v>
      </c>
      <c r="B65" s="7" t="s">
        <v>95</v>
      </c>
      <c r="D65" s="7" t="s">
        <v>42</v>
      </c>
      <c r="E65" s="7" t="s">
        <v>96</v>
      </c>
      <c r="F65" s="7">
        <v>180</v>
      </c>
      <c r="H65" s="7">
        <v>162</v>
      </c>
      <c r="J65" s="7">
        <v>94</v>
      </c>
      <c r="L65" s="7">
        <v>180</v>
      </c>
      <c r="N65" s="7">
        <v>128</v>
      </c>
      <c r="P65" s="7">
        <f t="shared" si="2"/>
        <v>744</v>
      </c>
      <c r="Q65" s="21">
        <f t="shared" si="3"/>
        <v>1041.6</v>
      </c>
      <c r="R65" s="7">
        <v>6</v>
      </c>
    </row>
    <row r="66" spans="1:18" s="7" customFormat="1" ht="13.5" customHeight="1">
      <c r="A66" s="7" t="s">
        <v>39</v>
      </c>
      <c r="B66" s="7" t="s">
        <v>106</v>
      </c>
      <c r="D66" s="7" t="s">
        <v>7</v>
      </c>
      <c r="E66" s="7" t="s">
        <v>46</v>
      </c>
      <c r="F66" s="7">
        <v>180</v>
      </c>
      <c r="H66" s="7">
        <v>130</v>
      </c>
      <c r="J66" s="7">
        <v>148</v>
      </c>
      <c r="L66" s="7">
        <v>105</v>
      </c>
      <c r="N66" s="7">
        <v>180</v>
      </c>
      <c r="P66" s="7">
        <f t="shared" si="2"/>
        <v>743</v>
      </c>
      <c r="Q66" s="21">
        <f t="shared" si="3"/>
        <v>1040.2</v>
      </c>
      <c r="R66" s="7">
        <v>5</v>
      </c>
    </row>
    <row r="67" spans="1:18" s="7" customFormat="1" ht="13.5" customHeight="1">
      <c r="A67" s="7" t="s">
        <v>166</v>
      </c>
      <c r="B67" s="7" t="s">
        <v>171</v>
      </c>
      <c r="D67" s="7" t="s">
        <v>42</v>
      </c>
      <c r="E67" s="7" t="s">
        <v>172</v>
      </c>
      <c r="F67" s="7">
        <v>113</v>
      </c>
      <c r="H67" s="7">
        <v>148</v>
      </c>
      <c r="J67" s="7">
        <v>78</v>
      </c>
      <c r="L67" s="7">
        <v>122</v>
      </c>
      <c r="N67" s="7">
        <v>180</v>
      </c>
      <c r="P67" s="7">
        <f t="shared" si="2"/>
        <v>641</v>
      </c>
      <c r="Q67" s="21">
        <f t="shared" si="3"/>
        <v>897.4</v>
      </c>
      <c r="R67" s="7">
        <v>4</v>
      </c>
    </row>
    <row r="68" s="7" customFormat="1" ht="12.75">
      <c r="Q68" s="21"/>
    </row>
    <row r="69" spans="2:17" s="7" customFormat="1" ht="13.5" customHeight="1">
      <c r="B69" s="8" t="s">
        <v>72</v>
      </c>
      <c r="C69" s="8"/>
      <c r="Q69" s="31" t="s">
        <v>67</v>
      </c>
    </row>
    <row r="70" spans="1:18" s="7" customFormat="1" ht="13.5" customHeight="1">
      <c r="A70" s="7" t="s">
        <v>11</v>
      </c>
      <c r="B70" s="7" t="s">
        <v>118</v>
      </c>
      <c r="D70" s="7" t="s">
        <v>25</v>
      </c>
      <c r="E70" s="7" t="s">
        <v>119</v>
      </c>
      <c r="F70" s="7">
        <v>180</v>
      </c>
      <c r="H70" s="7">
        <v>180</v>
      </c>
      <c r="J70" s="7">
        <v>180</v>
      </c>
      <c r="L70" s="7">
        <v>180</v>
      </c>
      <c r="N70" s="7">
        <v>101</v>
      </c>
      <c r="P70" s="7">
        <f>SUM(F70:O70)</f>
        <v>821</v>
      </c>
      <c r="Q70" s="21">
        <f>SUM(P70*1.4)</f>
        <v>1149.3999999999999</v>
      </c>
      <c r="R70" s="7">
        <v>30</v>
      </c>
    </row>
    <row r="71" spans="1:18" s="7" customFormat="1" ht="13.5" customHeight="1">
      <c r="A71" s="7" t="s">
        <v>12</v>
      </c>
      <c r="B71" s="7" t="s">
        <v>33</v>
      </c>
      <c r="D71" s="7" t="s">
        <v>7</v>
      </c>
      <c r="E71" s="7" t="s">
        <v>34</v>
      </c>
      <c r="F71" s="7">
        <v>147</v>
      </c>
      <c r="H71" s="7">
        <v>92</v>
      </c>
      <c r="J71" s="7">
        <v>176</v>
      </c>
      <c r="L71" s="7">
        <v>180</v>
      </c>
      <c r="N71" s="7">
        <v>144</v>
      </c>
      <c r="P71" s="7">
        <f>SUM(F71:O71)</f>
        <v>739</v>
      </c>
      <c r="Q71" s="21">
        <f>SUM(P71*1.4)</f>
        <v>1034.6</v>
      </c>
      <c r="R71" s="7">
        <v>25</v>
      </c>
    </row>
    <row r="72" spans="1:18" s="7" customFormat="1" ht="13.5" customHeight="1">
      <c r="A72" s="7" t="s">
        <v>14</v>
      </c>
      <c r="B72" s="7" t="s">
        <v>133</v>
      </c>
      <c r="C72" s="7" t="s">
        <v>40</v>
      </c>
      <c r="D72" s="7" t="s">
        <v>41</v>
      </c>
      <c r="E72" s="7" t="s">
        <v>134</v>
      </c>
      <c r="F72" s="7">
        <v>110</v>
      </c>
      <c r="H72" s="7">
        <v>109</v>
      </c>
      <c r="J72" s="7">
        <v>110</v>
      </c>
      <c r="L72" s="7">
        <v>92</v>
      </c>
      <c r="N72" s="7">
        <v>180</v>
      </c>
      <c r="P72" s="7">
        <f>SUM(F72:O72)</f>
        <v>601</v>
      </c>
      <c r="Q72" s="21">
        <f>SUM(P72*1.4)</f>
        <v>841.4</v>
      </c>
      <c r="R72" s="7">
        <v>21</v>
      </c>
    </row>
    <row r="73" spans="1:18" s="7" customFormat="1" ht="13.5" customHeight="1">
      <c r="A73" s="7" t="s">
        <v>15</v>
      </c>
      <c r="B73" s="7" t="s">
        <v>175</v>
      </c>
      <c r="D73" s="7" t="s">
        <v>116</v>
      </c>
      <c r="E73" s="7" t="s">
        <v>176</v>
      </c>
      <c r="F73" s="7">
        <v>112</v>
      </c>
      <c r="H73" s="7">
        <v>70</v>
      </c>
      <c r="J73" s="7">
        <v>120</v>
      </c>
      <c r="L73" s="7">
        <v>106</v>
      </c>
      <c r="N73" s="7">
        <v>180</v>
      </c>
      <c r="P73" s="7">
        <f>SUM(F73:O73)</f>
        <v>588</v>
      </c>
      <c r="Q73" s="21">
        <f>SUM(P73*1.4)</f>
        <v>823.1999999999999</v>
      </c>
      <c r="R73" s="7">
        <v>18</v>
      </c>
    </row>
    <row r="74" spans="1:18" s="7" customFormat="1" ht="12.75">
      <c r="A74" s="7" t="s">
        <v>16</v>
      </c>
      <c r="B74" s="7" t="s">
        <v>115</v>
      </c>
      <c r="D74" s="7" t="s">
        <v>116</v>
      </c>
      <c r="E74" s="7" t="s">
        <v>117</v>
      </c>
      <c r="F74" s="7">
        <v>180</v>
      </c>
      <c r="H74" s="7">
        <v>128</v>
      </c>
      <c r="J74" s="7">
        <v>180</v>
      </c>
      <c r="P74" s="7">
        <f>SUM(F74:O74)</f>
        <v>488</v>
      </c>
      <c r="Q74" s="21">
        <f>SUM(P74*1.4)</f>
        <v>683.1999999999999</v>
      </c>
      <c r="R74" s="7">
        <v>16</v>
      </c>
    </row>
    <row r="76" spans="2:3" s="7" customFormat="1" ht="13.5" customHeight="1">
      <c r="B76" s="8" t="s">
        <v>73</v>
      </c>
      <c r="C76" s="8"/>
    </row>
    <row r="77" spans="1:18" ht="12.75">
      <c r="A77" s="7" t="s">
        <v>11</v>
      </c>
      <c r="B77" s="7" t="s">
        <v>53</v>
      </c>
      <c r="C77" s="7"/>
      <c r="D77" s="7" t="s">
        <v>120</v>
      </c>
      <c r="E77" s="7" t="s">
        <v>225</v>
      </c>
      <c r="F77" s="7"/>
      <c r="G77" s="7"/>
      <c r="H77" s="7"/>
      <c r="I77" s="7"/>
      <c r="J77" s="7">
        <v>500</v>
      </c>
      <c r="K77" s="7"/>
      <c r="L77" s="7">
        <v>180</v>
      </c>
      <c r="M77" s="7"/>
      <c r="N77" s="7">
        <v>156</v>
      </c>
      <c r="R77" s="7">
        <v>30</v>
      </c>
    </row>
    <row r="78" spans="1:18" s="7" customFormat="1" ht="13.5" customHeight="1">
      <c r="A78" s="7" t="s">
        <v>12</v>
      </c>
      <c r="B78" s="7" t="s">
        <v>29</v>
      </c>
      <c r="D78" s="7" t="s">
        <v>7</v>
      </c>
      <c r="E78" s="7" t="s">
        <v>30</v>
      </c>
      <c r="J78" s="7">
        <v>500</v>
      </c>
      <c r="L78" s="7">
        <v>180</v>
      </c>
      <c r="N78" s="7">
        <v>129</v>
      </c>
      <c r="R78" s="7">
        <v>25</v>
      </c>
    </row>
    <row r="79" spans="1:18" s="7" customFormat="1" ht="13.5" customHeight="1">
      <c r="A79" s="7" t="s">
        <v>14</v>
      </c>
      <c r="B79" s="7" t="s">
        <v>177</v>
      </c>
      <c r="D79" s="7" t="s">
        <v>120</v>
      </c>
      <c r="E79" s="7" t="s">
        <v>178</v>
      </c>
      <c r="J79" s="7">
        <v>500</v>
      </c>
      <c r="L79" s="7">
        <v>180</v>
      </c>
      <c r="N79" s="7">
        <v>125</v>
      </c>
      <c r="Q79" s="21"/>
      <c r="R79" s="7">
        <v>21</v>
      </c>
    </row>
    <row r="80" spans="1:18" s="7" customFormat="1" ht="13.5" customHeight="1">
      <c r="A80" s="7" t="s">
        <v>15</v>
      </c>
      <c r="B80" s="7" t="s">
        <v>62</v>
      </c>
      <c r="D80" s="7" t="s">
        <v>120</v>
      </c>
      <c r="E80" s="7" t="s">
        <v>121</v>
      </c>
      <c r="J80" s="7">
        <v>500</v>
      </c>
      <c r="L80" s="7">
        <v>100</v>
      </c>
      <c r="R80" s="7">
        <v>18</v>
      </c>
    </row>
    <row r="81" spans="1:18" s="7" customFormat="1" ht="13.5" customHeight="1">
      <c r="A81" s="7" t="s">
        <v>16</v>
      </c>
      <c r="B81" s="7" t="s">
        <v>226</v>
      </c>
      <c r="D81" s="7" t="s">
        <v>27</v>
      </c>
      <c r="E81" s="7" t="s">
        <v>227</v>
      </c>
      <c r="J81" s="7">
        <v>500</v>
      </c>
      <c r="L81" s="7">
        <v>81</v>
      </c>
      <c r="R81" s="7">
        <v>16</v>
      </c>
    </row>
    <row r="82" spans="1:18" s="7" customFormat="1" ht="13.5" customHeight="1">
      <c r="A82" s="7" t="s">
        <v>13</v>
      </c>
      <c r="B82" s="7" t="s">
        <v>26</v>
      </c>
      <c r="D82" s="7" t="s">
        <v>27</v>
      </c>
      <c r="E82" s="7" t="s">
        <v>28</v>
      </c>
      <c r="J82" s="7">
        <v>500</v>
      </c>
      <c r="L82" s="7">
        <v>80</v>
      </c>
      <c r="R82" s="7">
        <v>15</v>
      </c>
    </row>
    <row r="83" spans="1:18" s="7" customFormat="1" ht="13.5" customHeight="1">
      <c r="A83" s="7" t="s">
        <v>17</v>
      </c>
      <c r="B83" s="7" t="s">
        <v>179</v>
      </c>
      <c r="C83" s="7" t="s">
        <v>48</v>
      </c>
      <c r="D83" s="7" t="s">
        <v>120</v>
      </c>
      <c r="E83" s="7" t="s">
        <v>233</v>
      </c>
      <c r="F83" s="7">
        <v>93</v>
      </c>
      <c r="H83" s="7">
        <v>97</v>
      </c>
      <c r="J83" s="7">
        <v>97</v>
      </c>
      <c r="L83" s="7">
        <v>100</v>
      </c>
      <c r="N83" s="7">
        <v>100</v>
      </c>
      <c r="P83" s="7">
        <f aca="true" t="shared" si="4" ref="P83:P88">SUM(F83:O83)</f>
        <v>487</v>
      </c>
      <c r="R83" s="7">
        <v>14</v>
      </c>
    </row>
    <row r="84" spans="1:18" ht="12.75">
      <c r="A84" s="7" t="s">
        <v>18</v>
      </c>
      <c r="B84" s="7" t="s">
        <v>228</v>
      </c>
      <c r="C84" s="7" t="s">
        <v>48</v>
      </c>
      <c r="D84" s="7" t="s">
        <v>120</v>
      </c>
      <c r="E84" s="7" t="s">
        <v>170</v>
      </c>
      <c r="F84" s="7">
        <v>87</v>
      </c>
      <c r="G84" s="7"/>
      <c r="H84" s="7">
        <v>100</v>
      </c>
      <c r="I84" s="7"/>
      <c r="J84" s="7">
        <v>73</v>
      </c>
      <c r="K84" s="7"/>
      <c r="L84" s="7">
        <v>69</v>
      </c>
      <c r="M84" s="7"/>
      <c r="N84" s="7">
        <v>100</v>
      </c>
      <c r="O84" s="7"/>
      <c r="P84" s="7">
        <f t="shared" si="4"/>
        <v>429</v>
      </c>
      <c r="R84" s="7">
        <v>13</v>
      </c>
    </row>
    <row r="85" spans="1:18" ht="12.75">
      <c r="A85" s="7" t="s">
        <v>19</v>
      </c>
      <c r="B85" s="7" t="s">
        <v>100</v>
      </c>
      <c r="C85" s="7"/>
      <c r="D85" s="7" t="s">
        <v>27</v>
      </c>
      <c r="E85" s="7" t="s">
        <v>54</v>
      </c>
      <c r="F85" s="7">
        <v>69</v>
      </c>
      <c r="G85" s="7"/>
      <c r="H85" s="7">
        <v>100</v>
      </c>
      <c r="I85" s="7"/>
      <c r="J85" s="7">
        <v>80</v>
      </c>
      <c r="K85" s="7"/>
      <c r="L85" s="7">
        <v>66</v>
      </c>
      <c r="M85" s="7"/>
      <c r="N85" s="7">
        <v>100</v>
      </c>
      <c r="O85" s="7"/>
      <c r="P85" s="7">
        <f t="shared" si="4"/>
        <v>415</v>
      </c>
      <c r="R85" s="7">
        <v>12</v>
      </c>
    </row>
    <row r="86" spans="1:18" ht="12.75">
      <c r="A86" s="7" t="s">
        <v>20</v>
      </c>
      <c r="B86" s="7" t="s">
        <v>229</v>
      </c>
      <c r="C86" s="7"/>
      <c r="D86" s="7" t="s">
        <v>7</v>
      </c>
      <c r="E86" s="7" t="s">
        <v>230</v>
      </c>
      <c r="F86" s="7">
        <v>100</v>
      </c>
      <c r="G86" s="7"/>
      <c r="H86" s="7">
        <v>100</v>
      </c>
      <c r="I86" s="7"/>
      <c r="J86" s="7">
        <v>100</v>
      </c>
      <c r="K86" s="7"/>
      <c r="L86" s="7">
        <v>58</v>
      </c>
      <c r="M86" s="7"/>
      <c r="N86" s="7">
        <v>27</v>
      </c>
      <c r="O86" s="7"/>
      <c r="P86" s="7">
        <f t="shared" si="4"/>
        <v>385</v>
      </c>
      <c r="R86" s="7">
        <v>11</v>
      </c>
    </row>
    <row r="87" spans="1:18" ht="12.75">
      <c r="A87" s="7" t="s">
        <v>21</v>
      </c>
      <c r="B87" s="7" t="s">
        <v>181</v>
      </c>
      <c r="C87" s="7"/>
      <c r="D87" s="7" t="s">
        <v>116</v>
      </c>
      <c r="E87" s="7" t="s">
        <v>180</v>
      </c>
      <c r="F87" s="7">
        <v>45</v>
      </c>
      <c r="G87" s="7"/>
      <c r="H87" s="7">
        <v>42</v>
      </c>
      <c r="I87" s="7"/>
      <c r="J87" s="7">
        <v>42</v>
      </c>
      <c r="K87" s="7"/>
      <c r="L87" s="7">
        <v>56</v>
      </c>
      <c r="M87" s="7"/>
      <c r="N87" s="7">
        <v>49</v>
      </c>
      <c r="O87" s="7"/>
      <c r="P87" s="7">
        <f t="shared" si="4"/>
        <v>234</v>
      </c>
      <c r="R87" s="7">
        <v>10</v>
      </c>
    </row>
    <row r="88" spans="1:18" ht="12.75">
      <c r="A88" s="7" t="s">
        <v>36</v>
      </c>
      <c r="B88" s="7" t="s">
        <v>231</v>
      </c>
      <c r="C88" s="7"/>
      <c r="D88" s="7" t="s">
        <v>7</v>
      </c>
      <c r="E88" s="7" t="s">
        <v>232</v>
      </c>
      <c r="F88" s="7">
        <v>37</v>
      </c>
      <c r="G88" s="7"/>
      <c r="H88" s="7">
        <v>38</v>
      </c>
      <c r="I88" s="7"/>
      <c r="J88" s="7">
        <v>100</v>
      </c>
      <c r="K88" s="7"/>
      <c r="L88" s="7">
        <v>36</v>
      </c>
      <c r="M88" s="7"/>
      <c r="N88" s="7"/>
      <c r="O88" s="7"/>
      <c r="P88" s="7">
        <f t="shared" si="4"/>
        <v>211</v>
      </c>
      <c r="R88" s="7">
        <v>9</v>
      </c>
    </row>
    <row r="89" s="7" customFormat="1" ht="12.75"/>
    <row r="90" spans="2:3" s="7" customFormat="1" ht="13.5" customHeight="1">
      <c r="B90" s="8" t="s">
        <v>74</v>
      </c>
      <c r="C90" s="8"/>
    </row>
    <row r="91" spans="1:18" s="7" customFormat="1" ht="13.5" customHeight="1">
      <c r="A91" s="7" t="s">
        <v>11</v>
      </c>
      <c r="B91" s="7" t="s">
        <v>226</v>
      </c>
      <c r="D91" s="7" t="s">
        <v>27</v>
      </c>
      <c r="E91" s="7" t="s">
        <v>227</v>
      </c>
      <c r="J91" s="7">
        <v>600</v>
      </c>
      <c r="L91" s="7">
        <v>180</v>
      </c>
      <c r="N91" s="7">
        <v>179</v>
      </c>
      <c r="R91" s="7">
        <v>30</v>
      </c>
    </row>
    <row r="92" spans="1:18" s="7" customFormat="1" ht="13.5" customHeight="1">
      <c r="A92" s="7" t="s">
        <v>12</v>
      </c>
      <c r="B92" s="7" t="s">
        <v>177</v>
      </c>
      <c r="D92" s="7" t="s">
        <v>120</v>
      </c>
      <c r="E92" s="7" t="s">
        <v>178</v>
      </c>
      <c r="J92" s="7">
        <v>600</v>
      </c>
      <c r="L92" s="7">
        <v>180</v>
      </c>
      <c r="N92" s="7">
        <v>174</v>
      </c>
      <c r="R92" s="7">
        <v>25</v>
      </c>
    </row>
    <row r="93" spans="1:18" s="7" customFormat="1" ht="13.5" customHeight="1">
      <c r="A93" s="7" t="s">
        <v>14</v>
      </c>
      <c r="B93" s="7" t="s">
        <v>53</v>
      </c>
      <c r="D93" s="7" t="s">
        <v>120</v>
      </c>
      <c r="E93" s="7" t="s">
        <v>225</v>
      </c>
      <c r="J93" s="7">
        <v>600</v>
      </c>
      <c r="L93" s="7">
        <v>180</v>
      </c>
      <c r="N93" s="7">
        <v>167</v>
      </c>
      <c r="R93" s="7">
        <v>21</v>
      </c>
    </row>
    <row r="94" spans="1:18" s="7" customFormat="1" ht="13.5" customHeight="1">
      <c r="A94" s="7" t="s">
        <v>15</v>
      </c>
      <c r="B94" s="7" t="s">
        <v>124</v>
      </c>
      <c r="D94" s="7" t="s">
        <v>27</v>
      </c>
      <c r="E94" s="7" t="s">
        <v>178</v>
      </c>
      <c r="J94" s="7">
        <v>600</v>
      </c>
      <c r="L94" s="7">
        <v>180</v>
      </c>
      <c r="N94" s="7">
        <v>85</v>
      </c>
      <c r="R94" s="7">
        <v>18</v>
      </c>
    </row>
    <row r="95" spans="1:18" s="7" customFormat="1" ht="13.5" customHeight="1">
      <c r="A95" s="7" t="s">
        <v>16</v>
      </c>
      <c r="B95" s="7" t="s">
        <v>229</v>
      </c>
      <c r="D95" s="7" t="s">
        <v>7</v>
      </c>
      <c r="E95" s="7" t="s">
        <v>230</v>
      </c>
      <c r="F95" s="7">
        <v>120</v>
      </c>
      <c r="H95" s="7">
        <v>118</v>
      </c>
      <c r="J95" s="7">
        <v>120</v>
      </c>
      <c r="L95" s="7">
        <v>120</v>
      </c>
      <c r="N95" s="7">
        <v>120</v>
      </c>
      <c r="P95" s="7">
        <f>SUM(F95:O95)</f>
        <v>598</v>
      </c>
      <c r="R95" s="7">
        <v>16</v>
      </c>
    </row>
    <row r="96" spans="1:18" s="7" customFormat="1" ht="12.75">
      <c r="A96" s="7" t="s">
        <v>13</v>
      </c>
      <c r="B96" s="7" t="s">
        <v>62</v>
      </c>
      <c r="D96" s="7" t="s">
        <v>120</v>
      </c>
      <c r="E96" s="7" t="s">
        <v>121</v>
      </c>
      <c r="F96" s="7">
        <v>120</v>
      </c>
      <c r="H96" s="7">
        <v>120</v>
      </c>
      <c r="J96" s="7">
        <v>120</v>
      </c>
      <c r="L96" s="7">
        <v>105</v>
      </c>
      <c r="N96" s="7">
        <v>120</v>
      </c>
      <c r="P96" s="7">
        <f>SUM(F96:O96)</f>
        <v>585</v>
      </c>
      <c r="R96" s="7">
        <v>15</v>
      </c>
    </row>
    <row r="97" s="7" customFormat="1" ht="12.75"/>
    <row r="98" spans="2:17" s="7" customFormat="1" ht="13.5" customHeight="1">
      <c r="B98" s="8" t="s">
        <v>75</v>
      </c>
      <c r="C98" s="8"/>
      <c r="Q98" s="32" t="s">
        <v>67</v>
      </c>
    </row>
    <row r="99" spans="1:18" s="7" customFormat="1" ht="13.5" customHeight="1">
      <c r="A99" s="7" t="s">
        <v>11</v>
      </c>
      <c r="B99" s="7" t="s">
        <v>182</v>
      </c>
      <c r="D99" s="7" t="s">
        <v>168</v>
      </c>
      <c r="E99" s="7" t="s">
        <v>183</v>
      </c>
      <c r="F99" s="7">
        <v>180</v>
      </c>
      <c r="H99" s="7">
        <v>180</v>
      </c>
      <c r="J99" s="7">
        <v>180</v>
      </c>
      <c r="L99" s="7">
        <v>180</v>
      </c>
      <c r="N99" s="7">
        <v>170</v>
      </c>
      <c r="P99" s="7">
        <f>SUM(F99:O99)</f>
        <v>890</v>
      </c>
      <c r="Q99" s="21">
        <f>SUM(P99*1.4)</f>
        <v>1246</v>
      </c>
      <c r="R99" s="7">
        <v>30</v>
      </c>
    </row>
    <row r="100" spans="1:18" s="7" customFormat="1" ht="13.5" customHeight="1">
      <c r="A100" s="7" t="s">
        <v>12</v>
      </c>
      <c r="B100" s="7" t="s">
        <v>29</v>
      </c>
      <c r="D100" s="7" t="s">
        <v>7</v>
      </c>
      <c r="E100" s="7" t="s">
        <v>30</v>
      </c>
      <c r="F100" s="7">
        <v>180</v>
      </c>
      <c r="H100" s="7">
        <v>180</v>
      </c>
      <c r="J100" s="7">
        <v>156</v>
      </c>
      <c r="L100" s="7">
        <v>147</v>
      </c>
      <c r="N100" s="7">
        <v>180</v>
      </c>
      <c r="P100" s="7">
        <f>SUM(F100:O100)</f>
        <v>843</v>
      </c>
      <c r="Q100" s="21">
        <f>SUM(P100*1.4)</f>
        <v>1180.1999999999998</v>
      </c>
      <c r="R100" s="7">
        <v>25</v>
      </c>
    </row>
    <row r="101" spans="1:18" s="7" customFormat="1" ht="13.5" customHeight="1">
      <c r="A101" s="7" t="s">
        <v>14</v>
      </c>
      <c r="B101" s="7" t="s">
        <v>234</v>
      </c>
      <c r="D101" s="7" t="s">
        <v>235</v>
      </c>
      <c r="E101" s="7" t="s">
        <v>236</v>
      </c>
      <c r="F101" s="7">
        <v>130</v>
      </c>
      <c r="H101" s="7">
        <v>180</v>
      </c>
      <c r="J101" s="7">
        <v>180</v>
      </c>
      <c r="L101" s="7">
        <v>180</v>
      </c>
      <c r="N101" s="7">
        <v>130</v>
      </c>
      <c r="P101" s="7">
        <f>SUM(F101:O101)</f>
        <v>800</v>
      </c>
      <c r="Q101" s="21">
        <f>SUM(P101*1.4)</f>
        <v>1120</v>
      </c>
      <c r="R101" s="7">
        <v>21</v>
      </c>
    </row>
    <row r="102" s="7" customFormat="1" ht="13.5" customHeight="1">
      <c r="Q102" s="21"/>
    </row>
    <row r="103" s="7" customFormat="1" ht="13.5" customHeight="1">
      <c r="Q103" s="21"/>
    </row>
    <row r="104" s="7" customFormat="1" ht="13.5" customHeight="1">
      <c r="Q104" s="21"/>
    </row>
    <row r="105" spans="2:3" s="7" customFormat="1" ht="13.5" customHeight="1">
      <c r="B105" s="8" t="s">
        <v>125</v>
      </c>
      <c r="C105" s="8"/>
    </row>
    <row r="106" spans="1:18" s="7" customFormat="1" ht="12.75">
      <c r="A106" s="7" t="s">
        <v>11</v>
      </c>
      <c r="B106" s="24" t="s">
        <v>128</v>
      </c>
      <c r="C106" s="24"/>
      <c r="D106" s="24" t="s">
        <v>7</v>
      </c>
      <c r="E106" s="24" t="s">
        <v>129</v>
      </c>
      <c r="J106" s="7">
        <v>600</v>
      </c>
      <c r="R106" s="7">
        <v>30</v>
      </c>
    </row>
    <row r="107" spans="1:18" s="7" customFormat="1" ht="13.5" customHeight="1">
      <c r="A107" s="7" t="s">
        <v>12</v>
      </c>
      <c r="B107" s="24" t="s">
        <v>126</v>
      </c>
      <c r="C107" s="24"/>
      <c r="D107" s="24" t="s">
        <v>130</v>
      </c>
      <c r="E107" s="24" t="s">
        <v>127</v>
      </c>
      <c r="F107" s="7">
        <v>120</v>
      </c>
      <c r="H107" s="7">
        <v>120</v>
      </c>
      <c r="J107" s="7">
        <v>120</v>
      </c>
      <c r="L107" s="7">
        <v>120</v>
      </c>
      <c r="N107" s="7">
        <v>82</v>
      </c>
      <c r="P107" s="7">
        <f>SUM(F107:O107)</f>
        <v>562</v>
      </c>
      <c r="Q107" s="21"/>
      <c r="R107" s="7">
        <v>25</v>
      </c>
    </row>
    <row r="108" spans="1:18" s="7" customFormat="1" ht="13.5" customHeight="1">
      <c r="A108" s="7" t="s">
        <v>14</v>
      </c>
      <c r="B108" s="7" t="s">
        <v>122</v>
      </c>
      <c r="D108" s="7" t="s">
        <v>7</v>
      </c>
      <c r="E108" s="7" t="s">
        <v>123</v>
      </c>
      <c r="F108" s="7">
        <v>102</v>
      </c>
      <c r="H108" s="7">
        <v>120</v>
      </c>
      <c r="J108" s="7">
        <v>88</v>
      </c>
      <c r="P108" s="7">
        <f>SUM(F108:O108)</f>
        <v>310</v>
      </c>
      <c r="R108" s="7">
        <v>21</v>
      </c>
    </row>
    <row r="109" spans="11:17" ht="12.75">
      <c r="K109" s="7"/>
      <c r="L109" s="7"/>
      <c r="M109" s="7"/>
      <c r="N109" s="7"/>
      <c r="O109" s="7"/>
      <c r="P109" s="7"/>
      <c r="Q109" s="7"/>
    </row>
    <row r="110" spans="2:3" s="7" customFormat="1" ht="13.5" customHeight="1">
      <c r="B110" s="8" t="s">
        <v>76</v>
      </c>
      <c r="C110" s="8"/>
    </row>
    <row r="111" spans="1:18" s="7" customFormat="1" ht="13.5" customHeight="1">
      <c r="A111" s="7" t="s">
        <v>11</v>
      </c>
      <c r="B111" s="7" t="s">
        <v>93</v>
      </c>
      <c r="C111" s="7" t="s">
        <v>40</v>
      </c>
      <c r="D111" s="7" t="s">
        <v>89</v>
      </c>
      <c r="E111" s="7" t="s">
        <v>94</v>
      </c>
      <c r="F111" s="7">
        <v>40</v>
      </c>
      <c r="G111" s="7">
        <v>40</v>
      </c>
      <c r="H111" s="7">
        <v>33</v>
      </c>
      <c r="I111" s="7">
        <v>40</v>
      </c>
      <c r="J111" s="7">
        <v>36</v>
      </c>
      <c r="K111" s="7">
        <v>37</v>
      </c>
      <c r="L111" s="7">
        <v>33</v>
      </c>
      <c r="M111" s="7">
        <v>37</v>
      </c>
      <c r="N111" s="7">
        <v>40</v>
      </c>
      <c r="O111" s="7">
        <v>38</v>
      </c>
      <c r="P111" s="7">
        <f aca="true" t="shared" si="5" ref="P111:P121">SUM(F111:O111)</f>
        <v>374</v>
      </c>
      <c r="R111" s="7">
        <v>30</v>
      </c>
    </row>
    <row r="112" spans="1:18" s="7" customFormat="1" ht="13.5" customHeight="1">
      <c r="A112" s="7" t="s">
        <v>12</v>
      </c>
      <c r="B112" s="7" t="s">
        <v>103</v>
      </c>
      <c r="C112" s="7" t="s">
        <v>40</v>
      </c>
      <c r="D112" s="7" t="s">
        <v>42</v>
      </c>
      <c r="E112" s="7" t="s">
        <v>101</v>
      </c>
      <c r="F112" s="7">
        <v>33</v>
      </c>
      <c r="G112" s="7">
        <v>23</v>
      </c>
      <c r="H112" s="7">
        <v>31</v>
      </c>
      <c r="I112" s="7">
        <v>27</v>
      </c>
      <c r="J112" s="7">
        <v>35</v>
      </c>
      <c r="K112" s="7">
        <v>19</v>
      </c>
      <c r="L112" s="7">
        <v>37</v>
      </c>
      <c r="M112" s="7">
        <v>35</v>
      </c>
      <c r="N112" s="7">
        <v>43</v>
      </c>
      <c r="O112" s="7">
        <v>29</v>
      </c>
      <c r="P112" s="7">
        <f t="shared" si="5"/>
        <v>312</v>
      </c>
      <c r="R112" s="7">
        <v>25</v>
      </c>
    </row>
    <row r="113" spans="1:18" s="7" customFormat="1" ht="13.5" customHeight="1">
      <c r="A113" s="7" t="s">
        <v>14</v>
      </c>
      <c r="B113" s="7" t="s">
        <v>132</v>
      </c>
      <c r="C113" s="7" t="s">
        <v>48</v>
      </c>
      <c r="D113" s="7" t="s">
        <v>241</v>
      </c>
      <c r="E113" s="7" t="s">
        <v>238</v>
      </c>
      <c r="F113" s="7">
        <v>16</v>
      </c>
      <c r="G113" s="7">
        <v>15</v>
      </c>
      <c r="H113" s="7">
        <v>19</v>
      </c>
      <c r="I113" s="7">
        <v>25</v>
      </c>
      <c r="J113" s="7">
        <v>35</v>
      </c>
      <c r="K113" s="7">
        <v>41</v>
      </c>
      <c r="L113" s="7">
        <v>32</v>
      </c>
      <c r="M113" s="7">
        <v>42</v>
      </c>
      <c r="N113" s="7">
        <v>34</v>
      </c>
      <c r="O113" s="7">
        <v>37</v>
      </c>
      <c r="P113" s="7">
        <f t="shared" si="5"/>
        <v>296</v>
      </c>
      <c r="R113" s="7">
        <v>21</v>
      </c>
    </row>
    <row r="114" spans="1:18" s="7" customFormat="1" ht="13.5" customHeight="1">
      <c r="A114" s="7" t="s">
        <v>15</v>
      </c>
      <c r="B114" s="7" t="s">
        <v>137</v>
      </c>
      <c r="C114" s="7" t="s">
        <v>40</v>
      </c>
      <c r="D114" s="7" t="s">
        <v>42</v>
      </c>
      <c r="E114" s="7" t="s">
        <v>101</v>
      </c>
      <c r="F114" s="7">
        <v>4</v>
      </c>
      <c r="G114" s="7">
        <v>24</v>
      </c>
      <c r="H114" s="7">
        <v>45</v>
      </c>
      <c r="I114" s="7">
        <v>57</v>
      </c>
      <c r="J114" s="7">
        <v>24</v>
      </c>
      <c r="K114" s="7">
        <v>14</v>
      </c>
      <c r="L114" s="7">
        <v>30</v>
      </c>
      <c r="M114" s="7">
        <v>19</v>
      </c>
      <c r="N114" s="7">
        <v>40</v>
      </c>
      <c r="O114" s="7">
        <v>30</v>
      </c>
      <c r="P114" s="7">
        <f t="shared" si="5"/>
        <v>287</v>
      </c>
      <c r="R114" s="7">
        <v>18</v>
      </c>
    </row>
    <row r="115" spans="1:18" s="7" customFormat="1" ht="12.75">
      <c r="A115" s="7" t="s">
        <v>16</v>
      </c>
      <c r="B115" s="7" t="s">
        <v>131</v>
      </c>
      <c r="C115" s="7" t="s">
        <v>40</v>
      </c>
      <c r="D115" s="7" t="s">
        <v>89</v>
      </c>
      <c r="E115" s="7" t="s">
        <v>239</v>
      </c>
      <c r="F115" s="7">
        <v>27</v>
      </c>
      <c r="G115" s="7">
        <v>26</v>
      </c>
      <c r="H115" s="7">
        <v>28</v>
      </c>
      <c r="I115" s="7">
        <v>30</v>
      </c>
      <c r="J115" s="7">
        <v>31</v>
      </c>
      <c r="K115" s="7">
        <v>38</v>
      </c>
      <c r="L115" s="7">
        <v>17</v>
      </c>
      <c r="M115" s="7">
        <v>12</v>
      </c>
      <c r="N115" s="7">
        <v>30</v>
      </c>
      <c r="O115" s="7">
        <v>32</v>
      </c>
      <c r="P115" s="7">
        <f t="shared" si="5"/>
        <v>271</v>
      </c>
      <c r="R115" s="7">
        <v>16</v>
      </c>
    </row>
    <row r="116" spans="1:18" s="7" customFormat="1" ht="13.5" customHeight="1">
      <c r="A116" s="7" t="s">
        <v>13</v>
      </c>
      <c r="B116" s="7" t="s">
        <v>179</v>
      </c>
      <c r="C116" s="7" t="s">
        <v>48</v>
      </c>
      <c r="D116" s="7" t="s">
        <v>120</v>
      </c>
      <c r="E116" s="7" t="s">
        <v>233</v>
      </c>
      <c r="F116" s="7">
        <v>15</v>
      </c>
      <c r="G116" s="7">
        <v>20</v>
      </c>
      <c r="H116" s="7">
        <v>24</v>
      </c>
      <c r="I116" s="7">
        <v>22</v>
      </c>
      <c r="J116" s="7">
        <v>26</v>
      </c>
      <c r="K116" s="7">
        <v>33</v>
      </c>
      <c r="L116" s="7">
        <v>27</v>
      </c>
      <c r="M116" s="7">
        <v>25</v>
      </c>
      <c r="N116" s="7">
        <v>27</v>
      </c>
      <c r="O116" s="7">
        <v>27</v>
      </c>
      <c r="P116" s="7">
        <f t="shared" si="5"/>
        <v>246</v>
      </c>
      <c r="R116" s="7">
        <v>15</v>
      </c>
    </row>
    <row r="117" spans="1:18" s="7" customFormat="1" ht="13.5" customHeight="1">
      <c r="A117" s="7" t="s">
        <v>17</v>
      </c>
      <c r="B117" s="7" t="s">
        <v>68</v>
      </c>
      <c r="C117" s="7" t="s">
        <v>40</v>
      </c>
      <c r="D117" s="7" t="s">
        <v>42</v>
      </c>
      <c r="E117" s="7" t="s">
        <v>102</v>
      </c>
      <c r="F117" s="7">
        <v>12</v>
      </c>
      <c r="G117" s="7">
        <v>5</v>
      </c>
      <c r="H117" s="7">
        <v>20</v>
      </c>
      <c r="I117" s="7">
        <v>37</v>
      </c>
      <c r="J117" s="7">
        <v>22</v>
      </c>
      <c r="K117" s="7">
        <v>29</v>
      </c>
      <c r="L117" s="7">
        <v>4</v>
      </c>
      <c r="M117" s="7">
        <v>19</v>
      </c>
      <c r="N117" s="7">
        <v>34</v>
      </c>
      <c r="O117" s="7">
        <v>35</v>
      </c>
      <c r="P117" s="7">
        <f t="shared" si="5"/>
        <v>217</v>
      </c>
      <c r="R117" s="7">
        <v>14</v>
      </c>
    </row>
    <row r="118" spans="1:18" s="7" customFormat="1" ht="13.5" customHeight="1">
      <c r="A118" s="7" t="s">
        <v>18</v>
      </c>
      <c r="B118" s="7" t="s">
        <v>237</v>
      </c>
      <c r="C118" s="7" t="s">
        <v>48</v>
      </c>
      <c r="D118" s="7" t="s">
        <v>42</v>
      </c>
      <c r="E118" s="7" t="s">
        <v>240</v>
      </c>
      <c r="F118" s="7">
        <v>33</v>
      </c>
      <c r="G118" s="7">
        <v>27</v>
      </c>
      <c r="H118" s="7">
        <v>22</v>
      </c>
      <c r="I118" s="7">
        <v>3</v>
      </c>
      <c r="J118" s="7">
        <v>20</v>
      </c>
      <c r="K118" s="7">
        <v>27</v>
      </c>
      <c r="L118" s="7">
        <v>32</v>
      </c>
      <c r="M118" s="7">
        <v>5</v>
      </c>
      <c r="N118" s="7">
        <v>19</v>
      </c>
      <c r="O118" s="7">
        <v>22</v>
      </c>
      <c r="P118" s="7">
        <f t="shared" si="5"/>
        <v>210</v>
      </c>
      <c r="R118" s="7">
        <v>13</v>
      </c>
    </row>
    <row r="119" spans="1:18" s="7" customFormat="1" ht="13.5" customHeight="1">
      <c r="A119" s="7" t="s">
        <v>19</v>
      </c>
      <c r="B119" s="7" t="s">
        <v>138</v>
      </c>
      <c r="C119" s="7" t="s">
        <v>48</v>
      </c>
      <c r="D119" s="7" t="s">
        <v>42</v>
      </c>
      <c r="E119" s="7" t="s">
        <v>101</v>
      </c>
      <c r="F119" s="7">
        <v>14</v>
      </c>
      <c r="G119" s="7">
        <v>16</v>
      </c>
      <c r="H119" s="7">
        <v>14</v>
      </c>
      <c r="I119" s="7">
        <v>3</v>
      </c>
      <c r="J119" s="7">
        <v>21</v>
      </c>
      <c r="K119" s="7">
        <v>19</v>
      </c>
      <c r="L119" s="7">
        <v>29</v>
      </c>
      <c r="M119" s="7">
        <v>29</v>
      </c>
      <c r="N119" s="7">
        <v>20</v>
      </c>
      <c r="O119" s="7">
        <v>16</v>
      </c>
      <c r="P119" s="7">
        <f t="shared" si="5"/>
        <v>181</v>
      </c>
      <c r="R119" s="7">
        <v>12</v>
      </c>
    </row>
    <row r="120" spans="1:18" s="7" customFormat="1" ht="12.75">
      <c r="A120" s="7" t="s">
        <v>20</v>
      </c>
      <c r="B120" s="7" t="s">
        <v>242</v>
      </c>
      <c r="C120" s="7" t="s">
        <v>48</v>
      </c>
      <c r="D120" s="7" t="s">
        <v>135</v>
      </c>
      <c r="E120" s="7" t="s">
        <v>136</v>
      </c>
      <c r="F120" s="7">
        <v>15</v>
      </c>
      <c r="G120" s="7">
        <v>14</v>
      </c>
      <c r="H120" s="7">
        <v>15</v>
      </c>
      <c r="I120" s="7">
        <v>27</v>
      </c>
      <c r="J120" s="7">
        <v>17</v>
      </c>
      <c r="K120" s="7">
        <v>18</v>
      </c>
      <c r="L120" s="7">
        <v>16</v>
      </c>
      <c r="M120" s="7">
        <v>15</v>
      </c>
      <c r="N120" s="7">
        <v>20</v>
      </c>
      <c r="O120" s="7">
        <v>19</v>
      </c>
      <c r="P120" s="7">
        <f t="shared" si="5"/>
        <v>176</v>
      </c>
      <c r="R120" s="7">
        <v>11</v>
      </c>
    </row>
    <row r="121" spans="1:18" s="7" customFormat="1" ht="12.75">
      <c r="A121" s="7" t="s">
        <v>21</v>
      </c>
      <c r="B121" s="7" t="s">
        <v>199</v>
      </c>
      <c r="C121" s="7" t="s">
        <v>40</v>
      </c>
      <c r="D121" s="7" t="s">
        <v>135</v>
      </c>
      <c r="E121" s="7" t="s">
        <v>136</v>
      </c>
      <c r="F121" s="7">
        <v>11</v>
      </c>
      <c r="G121" s="7">
        <v>14</v>
      </c>
      <c r="H121" s="7">
        <v>18</v>
      </c>
      <c r="I121" s="7">
        <v>16</v>
      </c>
      <c r="J121" s="7">
        <v>16</v>
      </c>
      <c r="K121" s="7">
        <v>15</v>
      </c>
      <c r="L121" s="7">
        <v>7</v>
      </c>
      <c r="M121" s="7">
        <v>14</v>
      </c>
      <c r="N121" s="7">
        <v>21</v>
      </c>
      <c r="O121" s="7">
        <v>7</v>
      </c>
      <c r="P121" s="7">
        <f t="shared" si="5"/>
        <v>139</v>
      </c>
      <c r="R121" s="7">
        <v>10</v>
      </c>
    </row>
    <row r="122" spans="2:5" s="7" customFormat="1" ht="13.5" customHeight="1">
      <c r="B122"/>
      <c r="C122"/>
      <c r="D122"/>
      <c r="E122"/>
    </row>
    <row r="123" spans="2:3" s="7" customFormat="1" ht="13.5" customHeight="1">
      <c r="B123" s="8" t="s">
        <v>77</v>
      </c>
      <c r="C123" s="8"/>
    </row>
    <row r="124" spans="1:18" s="7" customFormat="1" ht="13.5" customHeight="1">
      <c r="A124" s="7" t="s">
        <v>11</v>
      </c>
      <c r="B124" s="7" t="s">
        <v>58</v>
      </c>
      <c r="C124" s="7" t="s">
        <v>59</v>
      </c>
      <c r="D124" s="7" t="s">
        <v>42</v>
      </c>
      <c r="E124" s="7" t="s">
        <v>43</v>
      </c>
      <c r="F124" s="7">
        <v>54</v>
      </c>
      <c r="G124" s="7">
        <v>54</v>
      </c>
      <c r="H124" s="7">
        <v>60</v>
      </c>
      <c r="I124" s="7">
        <v>48</v>
      </c>
      <c r="J124" s="7">
        <v>39</v>
      </c>
      <c r="K124" s="7">
        <v>56</v>
      </c>
      <c r="L124" s="7">
        <v>60</v>
      </c>
      <c r="M124" s="7">
        <v>52</v>
      </c>
      <c r="N124" s="7">
        <v>60</v>
      </c>
      <c r="O124" s="7">
        <v>60</v>
      </c>
      <c r="P124" s="7">
        <f aca="true" t="shared" si="6" ref="P124:P133">SUM(F124:O124)</f>
        <v>543</v>
      </c>
      <c r="R124" s="7">
        <v>30</v>
      </c>
    </row>
    <row r="125" spans="1:18" s="7" customFormat="1" ht="13.5" customHeight="1">
      <c r="A125" s="7" t="s">
        <v>12</v>
      </c>
      <c r="B125" s="7" t="s">
        <v>245</v>
      </c>
      <c r="D125" s="7" t="s">
        <v>243</v>
      </c>
      <c r="E125" s="7" t="s">
        <v>244</v>
      </c>
      <c r="F125" s="7">
        <v>60</v>
      </c>
      <c r="G125" s="7">
        <v>51</v>
      </c>
      <c r="H125" s="7">
        <v>48</v>
      </c>
      <c r="I125" s="7">
        <v>45</v>
      </c>
      <c r="J125" s="7">
        <v>51</v>
      </c>
      <c r="K125" s="7">
        <v>57</v>
      </c>
      <c r="L125" s="7">
        <v>60</v>
      </c>
      <c r="M125" s="7">
        <v>53</v>
      </c>
      <c r="N125" s="7">
        <v>60</v>
      </c>
      <c r="O125" s="7">
        <v>53</v>
      </c>
      <c r="P125" s="7">
        <f t="shared" si="6"/>
        <v>538</v>
      </c>
      <c r="R125" s="7">
        <v>25</v>
      </c>
    </row>
    <row r="126" spans="1:18" s="7" customFormat="1" ht="13.5" customHeight="1">
      <c r="A126" s="7" t="s">
        <v>14</v>
      </c>
      <c r="B126" s="7" t="s">
        <v>60</v>
      </c>
      <c r="D126" s="7" t="s">
        <v>42</v>
      </c>
      <c r="E126" s="7" t="s">
        <v>61</v>
      </c>
      <c r="F126" s="7">
        <v>50</v>
      </c>
      <c r="G126" s="7">
        <v>54</v>
      </c>
      <c r="H126" s="7">
        <v>44</v>
      </c>
      <c r="I126" s="7">
        <v>60</v>
      </c>
      <c r="J126" s="7">
        <v>60</v>
      </c>
      <c r="K126" s="7">
        <v>60</v>
      </c>
      <c r="L126" s="7">
        <v>39</v>
      </c>
      <c r="M126" s="7">
        <v>50</v>
      </c>
      <c r="N126" s="7">
        <v>55</v>
      </c>
      <c r="O126" s="7">
        <v>60</v>
      </c>
      <c r="P126" s="7">
        <f t="shared" si="6"/>
        <v>532</v>
      </c>
      <c r="R126" s="7">
        <v>21</v>
      </c>
    </row>
    <row r="127" spans="1:18" s="7" customFormat="1" ht="12.75">
      <c r="A127" s="7" t="s">
        <v>15</v>
      </c>
      <c r="B127" s="7" t="s">
        <v>246</v>
      </c>
      <c r="C127" s="7" t="s">
        <v>23</v>
      </c>
      <c r="D127" s="7" t="s">
        <v>243</v>
      </c>
      <c r="E127" s="7" t="s">
        <v>247</v>
      </c>
      <c r="F127" s="7">
        <v>45</v>
      </c>
      <c r="G127" s="7">
        <v>43</v>
      </c>
      <c r="H127" s="7">
        <v>60</v>
      </c>
      <c r="I127" s="7">
        <v>42</v>
      </c>
      <c r="J127" s="7">
        <v>52</v>
      </c>
      <c r="K127" s="7">
        <v>53</v>
      </c>
      <c r="L127" s="7">
        <v>48</v>
      </c>
      <c r="M127" s="7">
        <v>55</v>
      </c>
      <c r="N127" s="7">
        <v>60</v>
      </c>
      <c r="O127" s="7">
        <v>53</v>
      </c>
      <c r="P127" s="7">
        <f t="shared" si="6"/>
        <v>511</v>
      </c>
      <c r="R127" s="7">
        <v>18</v>
      </c>
    </row>
    <row r="128" spans="1:18" s="7" customFormat="1" ht="13.5" customHeight="1">
      <c r="A128" s="7" t="s">
        <v>16</v>
      </c>
      <c r="B128" s="7" t="s">
        <v>108</v>
      </c>
      <c r="D128" s="7" t="s">
        <v>109</v>
      </c>
      <c r="E128" s="7" t="s">
        <v>110</v>
      </c>
      <c r="F128" s="7">
        <v>50</v>
      </c>
      <c r="G128" s="7">
        <v>53</v>
      </c>
      <c r="H128" s="7">
        <v>40</v>
      </c>
      <c r="I128" s="7">
        <v>45</v>
      </c>
      <c r="J128" s="7">
        <v>56</v>
      </c>
      <c r="K128" s="7">
        <v>48</v>
      </c>
      <c r="L128" s="7">
        <v>49</v>
      </c>
      <c r="M128" s="7">
        <v>60</v>
      </c>
      <c r="N128" s="7">
        <v>51</v>
      </c>
      <c r="O128" s="7">
        <v>58</v>
      </c>
      <c r="P128" s="7">
        <f t="shared" si="6"/>
        <v>510</v>
      </c>
      <c r="R128" s="7">
        <v>16</v>
      </c>
    </row>
    <row r="129" spans="1:18" s="7" customFormat="1" ht="12.75">
      <c r="A129" s="7" t="s">
        <v>13</v>
      </c>
      <c r="B129" s="7" t="s">
        <v>145</v>
      </c>
      <c r="D129" s="7" t="s">
        <v>135</v>
      </c>
      <c r="E129" s="7" t="s">
        <v>146</v>
      </c>
      <c r="F129" s="7">
        <v>34</v>
      </c>
      <c r="G129" s="7">
        <v>32</v>
      </c>
      <c r="H129" s="7">
        <v>46</v>
      </c>
      <c r="I129" s="7">
        <v>57</v>
      </c>
      <c r="J129" s="7">
        <v>30</v>
      </c>
      <c r="K129" s="7">
        <v>51</v>
      </c>
      <c r="L129" s="7">
        <v>45</v>
      </c>
      <c r="M129" s="7">
        <v>39</v>
      </c>
      <c r="N129" s="7">
        <v>51</v>
      </c>
      <c r="O129" s="7">
        <v>42</v>
      </c>
      <c r="P129" s="7">
        <f t="shared" si="6"/>
        <v>427</v>
      </c>
      <c r="R129" s="7">
        <v>15</v>
      </c>
    </row>
    <row r="130" spans="1:18" s="7" customFormat="1" ht="13.5" customHeight="1">
      <c r="A130" s="7" t="s">
        <v>17</v>
      </c>
      <c r="B130" s="7" t="s">
        <v>141</v>
      </c>
      <c r="D130" s="7" t="s">
        <v>142</v>
      </c>
      <c r="E130" s="7" t="s">
        <v>143</v>
      </c>
      <c r="F130" s="7">
        <v>10</v>
      </c>
      <c r="G130" s="7">
        <v>53</v>
      </c>
      <c r="H130" s="7">
        <v>31</v>
      </c>
      <c r="I130" s="7">
        <v>37</v>
      </c>
      <c r="J130" s="7">
        <v>37</v>
      </c>
      <c r="K130" s="7">
        <v>30</v>
      </c>
      <c r="L130" s="7">
        <v>33</v>
      </c>
      <c r="M130" s="7">
        <v>38</v>
      </c>
      <c r="N130" s="7">
        <v>60</v>
      </c>
      <c r="O130" s="7">
        <v>26</v>
      </c>
      <c r="P130" s="7">
        <f t="shared" si="6"/>
        <v>355</v>
      </c>
      <c r="R130" s="7">
        <v>14</v>
      </c>
    </row>
    <row r="131" spans="1:18" s="7" customFormat="1" ht="13.5" customHeight="1">
      <c r="A131" s="7" t="s">
        <v>18</v>
      </c>
      <c r="B131" s="7" t="s">
        <v>147</v>
      </c>
      <c r="D131" s="7" t="s">
        <v>135</v>
      </c>
      <c r="E131" s="7" t="s">
        <v>148</v>
      </c>
      <c r="F131" s="7">
        <v>32</v>
      </c>
      <c r="G131" s="7">
        <v>21</v>
      </c>
      <c r="H131" s="7">
        <v>32</v>
      </c>
      <c r="I131" s="7">
        <v>35</v>
      </c>
      <c r="J131" s="7">
        <v>34</v>
      </c>
      <c r="K131" s="7">
        <v>27</v>
      </c>
      <c r="L131" s="7">
        <v>47</v>
      </c>
      <c r="M131" s="7">
        <v>37</v>
      </c>
      <c r="N131" s="7">
        <v>44</v>
      </c>
      <c r="O131" s="7">
        <v>31</v>
      </c>
      <c r="P131" s="7">
        <f t="shared" si="6"/>
        <v>340</v>
      </c>
      <c r="R131" s="7">
        <v>13</v>
      </c>
    </row>
    <row r="132" spans="1:18" s="7" customFormat="1" ht="13.5" customHeight="1">
      <c r="A132" s="7" t="s">
        <v>19</v>
      </c>
      <c r="B132" s="7" t="s">
        <v>100</v>
      </c>
      <c r="D132" s="7" t="s">
        <v>27</v>
      </c>
      <c r="E132" s="7" t="s">
        <v>54</v>
      </c>
      <c r="F132" s="7">
        <v>30</v>
      </c>
      <c r="G132" s="7">
        <v>35</v>
      </c>
      <c r="H132" s="7">
        <v>28</v>
      </c>
      <c r="I132" s="7">
        <v>39</v>
      </c>
      <c r="J132" s="7">
        <v>16</v>
      </c>
      <c r="K132" s="7">
        <v>30</v>
      </c>
      <c r="L132" s="7">
        <v>30</v>
      </c>
      <c r="M132" s="7">
        <v>35</v>
      </c>
      <c r="N132" s="7">
        <v>30</v>
      </c>
      <c r="O132" s="7">
        <v>29</v>
      </c>
      <c r="P132" s="7">
        <f t="shared" si="6"/>
        <v>302</v>
      </c>
      <c r="R132" s="7">
        <v>12</v>
      </c>
    </row>
    <row r="133" spans="1:18" s="7" customFormat="1" ht="13.5" customHeight="1">
      <c r="A133" s="7" t="s">
        <v>20</v>
      </c>
      <c r="B133" s="7" t="s">
        <v>57</v>
      </c>
      <c r="C133" s="7" t="s">
        <v>23</v>
      </c>
      <c r="D133" s="7" t="s">
        <v>42</v>
      </c>
      <c r="E133" s="7" t="s">
        <v>44</v>
      </c>
      <c r="F133" s="7">
        <v>5</v>
      </c>
      <c r="G133" s="7">
        <v>4</v>
      </c>
      <c r="H133" s="7">
        <v>16</v>
      </c>
      <c r="I133" s="7">
        <v>4</v>
      </c>
      <c r="J133" s="7">
        <v>18</v>
      </c>
      <c r="K133" s="7">
        <v>21</v>
      </c>
      <c r="L133" s="7">
        <v>24</v>
      </c>
      <c r="M133" s="7">
        <v>20</v>
      </c>
      <c r="N133" s="7">
        <v>19</v>
      </c>
      <c r="O133" s="7">
        <v>31</v>
      </c>
      <c r="P133" s="7">
        <f t="shared" si="6"/>
        <v>162</v>
      </c>
      <c r="R133" s="7">
        <v>11</v>
      </c>
    </row>
    <row r="134" s="7" customFormat="1" ht="12.75"/>
    <row r="135" spans="2:3" s="7" customFormat="1" ht="13.5" customHeight="1">
      <c r="B135" s="8" t="s">
        <v>78</v>
      </c>
      <c r="C135" s="8"/>
    </row>
    <row r="136" spans="1:18" s="7" customFormat="1" ht="13.5" customHeight="1">
      <c r="A136" s="7" t="s">
        <v>11</v>
      </c>
      <c r="B136" t="s">
        <v>65</v>
      </c>
      <c r="C136"/>
      <c r="D136" t="s">
        <v>8</v>
      </c>
      <c r="E136" t="s">
        <v>66</v>
      </c>
      <c r="F136" s="7" t="s">
        <v>149</v>
      </c>
      <c r="J136" s="7">
        <v>43</v>
      </c>
      <c r="L136" s="7">
        <v>101</v>
      </c>
      <c r="N136" s="7">
        <v>118</v>
      </c>
      <c r="P136" s="7">
        <f>SUM(F136:O136)</f>
        <v>262</v>
      </c>
      <c r="R136" s="7">
        <v>30</v>
      </c>
    </row>
    <row r="137" spans="1:18" s="7" customFormat="1" ht="13.5" customHeight="1">
      <c r="A137" s="7" t="s">
        <v>12</v>
      </c>
      <c r="B137" s="7" t="s">
        <v>87</v>
      </c>
      <c r="D137" s="7" t="s">
        <v>41</v>
      </c>
      <c r="E137" s="7" t="s">
        <v>88</v>
      </c>
      <c r="F137" s="7" t="s">
        <v>150</v>
      </c>
      <c r="J137" s="7">
        <v>74</v>
      </c>
      <c r="L137" s="7">
        <v>67</v>
      </c>
      <c r="N137" s="7">
        <v>120</v>
      </c>
      <c r="P137" s="7">
        <f>SUM(G137:O137)</f>
        <v>261</v>
      </c>
      <c r="R137" s="7">
        <v>25</v>
      </c>
    </row>
    <row r="138" s="7" customFormat="1" ht="12.75"/>
    <row r="139" spans="2:3" s="7" customFormat="1" ht="13.5" customHeight="1">
      <c r="B139" s="8" t="s">
        <v>79</v>
      </c>
      <c r="C139" s="8"/>
    </row>
    <row r="140" spans="1:18" s="7" customFormat="1" ht="13.5" customHeight="1">
      <c r="A140" s="7" t="s">
        <v>11</v>
      </c>
      <c r="B140" s="7" t="s">
        <v>55</v>
      </c>
      <c r="D140" s="7" t="s">
        <v>41</v>
      </c>
      <c r="E140" s="7" t="s">
        <v>56</v>
      </c>
      <c r="F140" s="7" t="s">
        <v>185</v>
      </c>
      <c r="J140" s="7">
        <v>120</v>
      </c>
      <c r="L140" s="7">
        <v>120</v>
      </c>
      <c r="N140" s="7">
        <v>120</v>
      </c>
      <c r="P140" s="7">
        <f>SUM(F140:O140)</f>
        <v>360</v>
      </c>
      <c r="R140" s="7">
        <v>30</v>
      </c>
    </row>
    <row r="141" spans="1:18" s="7" customFormat="1" ht="13.5" customHeight="1">
      <c r="A141" s="7" t="s">
        <v>12</v>
      </c>
      <c r="B141" s="7" t="s">
        <v>55</v>
      </c>
      <c r="D141" s="7" t="s">
        <v>41</v>
      </c>
      <c r="E141" s="7" t="s">
        <v>56</v>
      </c>
      <c r="F141" s="7" t="s">
        <v>248</v>
      </c>
      <c r="J141" s="7">
        <v>105</v>
      </c>
      <c r="L141" s="7">
        <v>120</v>
      </c>
      <c r="N141" s="7">
        <v>120</v>
      </c>
      <c r="P141" s="7">
        <f>SUM(F141:O141)</f>
        <v>345</v>
      </c>
      <c r="R141" s="7">
        <v>25</v>
      </c>
    </row>
    <row r="142" spans="1:18" s="7" customFormat="1" ht="13.5" customHeight="1">
      <c r="A142" s="7" t="s">
        <v>14</v>
      </c>
      <c r="B142" s="7" t="s">
        <v>33</v>
      </c>
      <c r="D142" s="7" t="s">
        <v>7</v>
      </c>
      <c r="E142" s="7" t="s">
        <v>34</v>
      </c>
      <c r="F142" s="7" t="s">
        <v>69</v>
      </c>
      <c r="J142" s="7">
        <v>88</v>
      </c>
      <c r="L142" s="7">
        <v>112</v>
      </c>
      <c r="N142" s="7">
        <v>111</v>
      </c>
      <c r="P142" s="7">
        <f>SUM(F142:O142)</f>
        <v>311</v>
      </c>
      <c r="R142" s="7">
        <v>21</v>
      </c>
    </row>
    <row r="143" spans="1:18" s="7" customFormat="1" ht="12.75">
      <c r="A143" s="7" t="s">
        <v>15</v>
      </c>
      <c r="B143" t="s">
        <v>65</v>
      </c>
      <c r="C143"/>
      <c r="D143" t="s">
        <v>8</v>
      </c>
      <c r="E143" t="s">
        <v>66</v>
      </c>
      <c r="F143" s="7" t="s">
        <v>249</v>
      </c>
      <c r="J143" s="7">
        <v>120</v>
      </c>
      <c r="L143" s="7">
        <v>37</v>
      </c>
      <c r="N143" s="7">
        <v>39</v>
      </c>
      <c r="P143" s="7">
        <f>SUM(F143:O143)</f>
        <v>196</v>
      </c>
      <c r="R143" s="7">
        <v>18</v>
      </c>
    </row>
    <row r="144" spans="1:18" s="7" customFormat="1" ht="12.75">
      <c r="A144" s="7" t="s">
        <v>16</v>
      </c>
      <c r="B144" s="7" t="s">
        <v>158</v>
      </c>
      <c r="D144" s="7" t="s">
        <v>90</v>
      </c>
      <c r="E144" s="7" t="s">
        <v>159</v>
      </c>
      <c r="F144" s="7" t="s">
        <v>186</v>
      </c>
      <c r="J144" s="7">
        <v>58</v>
      </c>
      <c r="L144" s="7">
        <v>120</v>
      </c>
      <c r="P144" s="7">
        <f>SUM(F144:O144)</f>
        <v>178</v>
      </c>
      <c r="R144" s="7">
        <v>16</v>
      </c>
    </row>
    <row r="146" spans="2:3" s="7" customFormat="1" ht="13.5" customHeight="1">
      <c r="B146" s="8" t="s">
        <v>80</v>
      </c>
      <c r="C146" s="8"/>
    </row>
    <row r="147" spans="1:18" s="7" customFormat="1" ht="13.5" customHeight="1">
      <c r="A147" s="7" t="s">
        <v>11</v>
      </c>
      <c r="B147" s="7" t="s">
        <v>31</v>
      </c>
      <c r="D147" s="7" t="s">
        <v>7</v>
      </c>
      <c r="E147" s="7" t="s">
        <v>32</v>
      </c>
      <c r="F147" s="7" t="s">
        <v>70</v>
      </c>
      <c r="J147" s="7">
        <v>95</v>
      </c>
      <c r="L147" s="7">
        <v>120</v>
      </c>
      <c r="N147" s="7">
        <v>120</v>
      </c>
      <c r="P147" s="7">
        <f>SUM(I147:N147)</f>
        <v>335</v>
      </c>
      <c r="R147" s="7">
        <v>30</v>
      </c>
    </row>
    <row r="148" spans="1:18" s="7" customFormat="1" ht="12.75">
      <c r="A148" s="7" t="s">
        <v>12</v>
      </c>
      <c r="B148" s="7" t="s">
        <v>100</v>
      </c>
      <c r="D148" s="7" t="s">
        <v>27</v>
      </c>
      <c r="E148" s="7" t="s">
        <v>54</v>
      </c>
      <c r="F148" s="7" t="s">
        <v>187</v>
      </c>
      <c r="J148" s="7">
        <v>109</v>
      </c>
      <c r="L148" s="7">
        <v>96</v>
      </c>
      <c r="N148" s="7">
        <v>100</v>
      </c>
      <c r="P148" s="7">
        <f>SUM(F148:O148)</f>
        <v>305</v>
      </c>
      <c r="R148" s="7">
        <v>25</v>
      </c>
    </row>
    <row r="149" spans="1:18" ht="12.75">
      <c r="A149" s="7" t="s">
        <v>14</v>
      </c>
      <c r="B149" s="7" t="s">
        <v>177</v>
      </c>
      <c r="C149" s="7"/>
      <c r="D149" s="7" t="s">
        <v>120</v>
      </c>
      <c r="E149" s="7" t="s">
        <v>178</v>
      </c>
      <c r="F149" s="7" t="s">
        <v>257</v>
      </c>
      <c r="G149" s="7"/>
      <c r="H149" s="7"/>
      <c r="I149" s="7"/>
      <c r="J149" s="7">
        <v>87</v>
      </c>
      <c r="K149" s="7"/>
      <c r="L149" s="7">
        <v>101</v>
      </c>
      <c r="M149" s="7"/>
      <c r="N149" s="7">
        <v>96</v>
      </c>
      <c r="O149" s="7"/>
      <c r="P149" s="7">
        <f>SUM(F149:O149)</f>
        <v>284</v>
      </c>
      <c r="R149" s="7">
        <v>21</v>
      </c>
    </row>
    <row r="150" spans="2:16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2:5" s="7" customFormat="1" ht="12.75">
      <c r="B151" s="18" t="s">
        <v>151</v>
      </c>
      <c r="C151" s="25"/>
      <c r="D151" s="25"/>
      <c r="E151" s="25"/>
    </row>
    <row r="152" spans="1:18" s="7" customFormat="1" ht="12.75">
      <c r="A152" s="7" t="s">
        <v>11</v>
      </c>
      <c r="B152" s="25" t="s">
        <v>122</v>
      </c>
      <c r="C152" s="25"/>
      <c r="D152" s="25" t="s">
        <v>7</v>
      </c>
      <c r="E152" s="25" t="s">
        <v>123</v>
      </c>
      <c r="F152" s="7" t="s">
        <v>152</v>
      </c>
      <c r="L152" s="7">
        <v>360</v>
      </c>
      <c r="N152" s="7">
        <v>125</v>
      </c>
      <c r="R152" s="7">
        <v>30</v>
      </c>
    </row>
    <row r="153" spans="1:18" s="7" customFormat="1" ht="12.75">
      <c r="A153" s="7" t="s">
        <v>12</v>
      </c>
      <c r="B153" s="25" t="s">
        <v>126</v>
      </c>
      <c r="C153" s="25"/>
      <c r="D153" s="25" t="s">
        <v>130</v>
      </c>
      <c r="E153" s="25" t="s">
        <v>127</v>
      </c>
      <c r="F153" s="7" t="s">
        <v>152</v>
      </c>
      <c r="L153" s="7">
        <v>360</v>
      </c>
      <c r="N153" s="7">
        <v>109</v>
      </c>
      <c r="R153" s="7">
        <v>25</v>
      </c>
    </row>
    <row r="154" spans="1:18" s="7" customFormat="1" ht="12.75">
      <c r="A154" s="7" t="s">
        <v>14</v>
      </c>
      <c r="B154" s="25" t="s">
        <v>128</v>
      </c>
      <c r="C154" s="25"/>
      <c r="D154" s="25" t="s">
        <v>7</v>
      </c>
      <c r="E154" s="25" t="s">
        <v>129</v>
      </c>
      <c r="F154" s="7" t="s">
        <v>152</v>
      </c>
      <c r="L154" s="7">
        <v>360</v>
      </c>
      <c r="N154" s="7">
        <v>38</v>
      </c>
      <c r="R154" s="7">
        <v>21</v>
      </c>
    </row>
    <row r="155" spans="2:5" s="7" customFormat="1" ht="12.75">
      <c r="B155" s="25"/>
      <c r="C155" s="25"/>
      <c r="D155" s="25"/>
      <c r="E155" s="25"/>
    </row>
    <row r="156" ht="12.75">
      <c r="Y156" s="7"/>
    </row>
    <row r="157" spans="2:7" s="7" customFormat="1" ht="15.75">
      <c r="B157" s="25"/>
      <c r="C157" s="25"/>
      <c r="D157" s="25"/>
      <c r="E157" s="25"/>
      <c r="G157" s="14" t="s">
        <v>104</v>
      </c>
    </row>
    <row r="158" spans="2:7" s="7" customFormat="1" ht="18.75">
      <c r="B158" s="25"/>
      <c r="C158" s="25"/>
      <c r="D158" s="25"/>
      <c r="E158" s="25"/>
      <c r="G158" s="33" t="s">
        <v>105</v>
      </c>
    </row>
    <row r="159" ht="15.75">
      <c r="H159" s="15"/>
    </row>
    <row r="162" s="8" customFormat="1" ht="13.5" customHeight="1">
      <c r="F162" s="16" t="s">
        <v>35</v>
      </c>
    </row>
    <row r="163" s="7" customFormat="1" ht="13.5" customHeight="1">
      <c r="F163" s="17" t="s">
        <v>113</v>
      </c>
    </row>
    <row r="164" s="7" customFormat="1" ht="13.5" customHeight="1">
      <c r="F164" s="17" t="s">
        <v>114</v>
      </c>
    </row>
    <row r="165" s="7" customFormat="1" ht="13.5" customHeight="1">
      <c r="F165" s="17"/>
    </row>
    <row r="166" spans="7:18" s="7" customFormat="1" ht="13.5" customHeight="1">
      <c r="G166" s="19" t="s">
        <v>153</v>
      </c>
      <c r="J166" s="10"/>
      <c r="M166" s="10"/>
      <c r="P166" s="10"/>
      <c r="R166" s="18"/>
    </row>
    <row r="167" spans="7:18" s="7" customFormat="1" ht="13.5" customHeight="1">
      <c r="G167" s="19" t="s">
        <v>154</v>
      </c>
      <c r="J167" s="10"/>
      <c r="M167" s="10"/>
      <c r="P167" s="10"/>
      <c r="R167" s="18"/>
    </row>
    <row r="168" spans="7:16" s="7" customFormat="1" ht="13.5" customHeight="1">
      <c r="G168" s="19" t="s">
        <v>155</v>
      </c>
      <c r="J168" s="10"/>
      <c r="M168" s="10"/>
      <c r="P168" s="10"/>
    </row>
    <row r="169" spans="7:16" s="7" customFormat="1" ht="13.5" customHeight="1">
      <c r="G169" s="26" t="s">
        <v>156</v>
      </c>
      <c r="J169" s="10"/>
      <c r="M169" s="10"/>
      <c r="P169" s="10"/>
    </row>
    <row r="170" ht="30" customHeight="1"/>
    <row r="171" spans="1:19" s="2" customFormat="1" ht="13.5" customHeight="1">
      <c r="A171" s="7"/>
      <c r="B171" s="7"/>
      <c r="C171" s="7"/>
      <c r="D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2:18" ht="13.5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ht="13.5" customHeight="1">
      <c r="Q173" s="7"/>
    </row>
    <row r="174" spans="6:18" ht="13.5" customHeight="1"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6:18" ht="13.5" customHeight="1"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6:18" ht="13.5" customHeight="1"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8" s="7" customFormat="1" ht="13.5" customHeight="1"/>
    <row r="179" s="7" customFormat="1" ht="13.5" customHeight="1">
      <c r="R179"/>
    </row>
    <row r="186" spans="6:18" ht="24.75" customHeight="1">
      <c r="F186" s="7"/>
      <c r="G186" s="34" t="s">
        <v>250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5:18" ht="18" customHeight="1">
      <c r="E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="2" customFormat="1" ht="18" customHeight="1">
      <c r="G188" s="14" t="s">
        <v>253</v>
      </c>
    </row>
    <row r="189" s="2" customFormat="1" ht="18" customHeight="1">
      <c r="G189" s="14" t="s">
        <v>252</v>
      </c>
    </row>
    <row r="190" s="2" customFormat="1" ht="23.25" customHeight="1">
      <c r="G190" s="14" t="s">
        <v>259</v>
      </c>
    </row>
    <row r="191" spans="5:7" s="2" customFormat="1" ht="21.75" customHeight="1">
      <c r="E191" s="29"/>
      <c r="G191" s="35" t="s">
        <v>251</v>
      </c>
    </row>
    <row r="192" spans="7:8" s="2" customFormat="1" ht="18" customHeight="1">
      <c r="G192" s="14" t="s">
        <v>254</v>
      </c>
      <c r="H192" s="30"/>
    </row>
    <row r="193" spans="7:9" s="2" customFormat="1" ht="18" customHeight="1">
      <c r="G193" s="14" t="s">
        <v>255</v>
      </c>
      <c r="I193" s="14"/>
    </row>
    <row r="194" s="2" customFormat="1" ht="18" customHeight="1">
      <c r="G194" s="14" t="s">
        <v>256</v>
      </c>
    </row>
    <row r="206" ht="13.5" customHeight="1">
      <c r="Q206" s="7"/>
    </row>
    <row r="207" ht="13.5" customHeight="1">
      <c r="Q207" s="7"/>
    </row>
    <row r="208" ht="13.5" customHeight="1">
      <c r="Q208" s="7"/>
    </row>
    <row r="209" ht="13.5" customHeight="1">
      <c r="Q209" s="7"/>
    </row>
    <row r="210" ht="13.5" customHeight="1">
      <c r="R210" s="7"/>
    </row>
    <row r="217" ht="13.5" customHeight="1">
      <c r="Q217" s="7"/>
    </row>
    <row r="218" ht="13.5" customHeight="1">
      <c r="Q218" s="7"/>
    </row>
    <row r="219" ht="13.5" customHeight="1">
      <c r="Q219" s="7"/>
    </row>
    <row r="220" ht="13.5" customHeight="1">
      <c r="Q220" s="7"/>
    </row>
    <row r="221" ht="13.5" customHeight="1">
      <c r="Q221" s="7"/>
    </row>
    <row r="222" ht="13.5" customHeight="1">
      <c r="Q222" s="7"/>
    </row>
    <row r="223" ht="15" customHeight="1">
      <c r="Q223" s="7"/>
    </row>
    <row r="224" ht="15" customHeight="1">
      <c r="Q224" s="7"/>
    </row>
    <row r="225" ht="15" customHeight="1">
      <c r="Q225" s="7"/>
    </row>
    <row r="226" ht="15" customHeight="1">
      <c r="Q226" s="7"/>
    </row>
    <row r="227" ht="15" customHeight="1">
      <c r="Q227" s="7"/>
    </row>
    <row r="228" ht="15" customHeight="1">
      <c r="Q228" s="7"/>
    </row>
    <row r="229" ht="15" customHeight="1">
      <c r="Q229" s="7"/>
    </row>
    <row r="230" ht="15" customHeight="1">
      <c r="Q230" s="7"/>
    </row>
    <row r="231" ht="15" customHeight="1">
      <c r="Q231" s="7"/>
    </row>
    <row r="232" ht="15" customHeight="1">
      <c r="Q232" s="7"/>
    </row>
    <row r="233" ht="15" customHeight="1">
      <c r="Q233" s="7"/>
    </row>
    <row r="234" ht="15" customHeight="1">
      <c r="Q234" s="7"/>
    </row>
    <row r="235" ht="15" customHeight="1">
      <c r="Q235" s="7"/>
    </row>
    <row r="236" ht="15" customHeight="1">
      <c r="Q236" s="7"/>
    </row>
    <row r="237" ht="15" customHeight="1">
      <c r="Q237" s="7"/>
    </row>
    <row r="238" ht="15" customHeight="1">
      <c r="Q238" s="7"/>
    </row>
    <row r="239" ht="15" customHeight="1">
      <c r="Q239" s="7"/>
    </row>
    <row r="240" ht="15" customHeight="1">
      <c r="Q240" s="7"/>
    </row>
    <row r="241" ht="15" customHeight="1">
      <c r="Q241" s="7"/>
    </row>
    <row r="242" ht="15" customHeight="1">
      <c r="Q242" s="7"/>
    </row>
    <row r="243" ht="15" customHeight="1">
      <c r="Q243" s="7"/>
    </row>
    <row r="244" ht="15" customHeight="1">
      <c r="Q244" s="7"/>
    </row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</sheetData>
  <printOptions/>
  <pageMargins left="0.4330708661417323" right="0.4330708661417323" top="0.46" bottom="0.73" header="0.31496062992125984" footer="0.31496062992125984"/>
  <pageSetup horizontalDpi="300" verticalDpi="300" orientation="portrait" paperSize="9" r:id="rId4"/>
  <headerFooter alignWithMargins="0">
    <oddFooter>&amp;C&amp;A     - &amp;P -</oddFooter>
  </headerFooter>
  <drawing r:id="rId3"/>
  <legacyDrawing r:id="rId2"/>
  <oleObjects>
    <oleObject progId="Word.Document.8" shapeId="461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7" customFormat="1" ht="13.5" customHeight="1"/>
    <row r="2" spans="1:19" s="2" customFormat="1" ht="13.5" customHeight="1">
      <c r="A2" s="7"/>
      <c r="B2" s="7"/>
      <c r="C2" s="7"/>
      <c r="D2" s="7"/>
      <c r="E2" s="7"/>
      <c r="F2" s="7"/>
      <c r="G2" s="7"/>
      <c r="I2" s="7"/>
      <c r="J2" s="7"/>
      <c r="K2" s="7"/>
      <c r="L2" s="7"/>
      <c r="M2" s="7"/>
      <c r="O2" s="7"/>
      <c r="P2" s="7"/>
      <c r="Q2" s="7"/>
      <c r="R2" s="7"/>
      <c r="S2" s="7"/>
    </row>
    <row r="3" spans="6:18" ht="13.5" customHeight="1"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3.5" customHeight="1">
      <c r="A4" s="7"/>
      <c r="B4" s="7"/>
      <c r="C4" s="7"/>
      <c r="D4" s="7"/>
      <c r="E4" s="7"/>
      <c r="F4" s="7"/>
      <c r="G4" s="7"/>
      <c r="I4" s="7"/>
      <c r="J4" s="7"/>
      <c r="K4" s="7"/>
      <c r="L4" s="7"/>
      <c r="M4" s="7"/>
      <c r="O4" s="7"/>
      <c r="P4" s="7"/>
      <c r="Q4" s="7"/>
      <c r="R4" s="7"/>
    </row>
    <row r="5" spans="6:18" ht="13.5" customHeight="1"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6:18" ht="13.5" customHeight="1"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9" s="2" customFormat="1" ht="13.5" customHeight="1">
      <c r="A8"/>
      <c r="B8"/>
      <c r="C8"/>
      <c r="D8"/>
      <c r="E8"/>
      <c r="F8" s="7"/>
      <c r="G8" s="7"/>
      <c r="I8" s="7"/>
      <c r="J8" s="7"/>
      <c r="K8" s="7"/>
      <c r="L8" s="7"/>
      <c r="M8" s="7"/>
      <c r="O8" s="7"/>
      <c r="P8" s="7"/>
      <c r="Q8" s="7"/>
      <c r="R8" s="7"/>
      <c r="S8" s="7"/>
    </row>
    <row r="9" spans="2:17" ht="13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1" spans="1:19" s="2" customFormat="1" ht="13.5" customHeight="1">
      <c r="A11"/>
      <c r="B11"/>
      <c r="C11"/>
      <c r="D11"/>
      <c r="E1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2" customFormat="1" ht="13.5" customHeight="1">
      <c r="A12"/>
      <c r="B12"/>
      <c r="C12"/>
      <c r="D12"/>
      <c r="E1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ht="12.75">
      <c r="Q13" s="7"/>
    </row>
    <row r="14" spans="1:19" s="2" customFormat="1" ht="13.5" customHeight="1">
      <c r="A14"/>
      <c r="B14"/>
      <c r="C14"/>
      <c r="D14"/>
      <c r="E1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8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9" s="2" customFormat="1" ht="13.5" customHeight="1">
      <c r="A17"/>
      <c r="B17"/>
      <c r="C17"/>
      <c r="D17"/>
      <c r="E1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7" ht="13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6:18" ht="13.5" customHeight="1"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2:18" ht="13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2:18" ht="13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9" s="2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2" customFormat="1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2" customFormat="1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6:18" ht="13.5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ht="12.75">
      <c r="Q26" s="7"/>
    </row>
    <row r="27" spans="1:19" s="2" customFormat="1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2" customFormat="1" ht="13.5" customHeight="1">
      <c r="A28" s="7"/>
      <c r="B28"/>
      <c r="C28"/>
      <c r="D28"/>
      <c r="E2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2" customFormat="1" ht="13.5" customHeight="1">
      <c r="A29" s="7"/>
      <c r="B29"/>
      <c r="C29"/>
      <c r="D29"/>
      <c r="E2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ht="13.5" customHeight="1">
      <c r="Q30" s="7"/>
    </row>
    <row r="31" ht="13.5" customHeight="1">
      <c r="Q31" s="7"/>
    </row>
    <row r="32" spans="1:19" s="2" customFormat="1" ht="13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ht="13.5" customHeight="1">
      <c r="Q33" s="7"/>
    </row>
    <row r="34" spans="1:19" s="2" customFormat="1" ht="13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2" customFormat="1" ht="1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2" customFormat="1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2" customFormat="1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2" customFormat="1" ht="13.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40" spans="1:19" ht="13.5" customHeight="1">
      <c r="A40" s="7"/>
      <c r="F40" s="7"/>
      <c r="G40" s="7"/>
      <c r="H40" s="7"/>
      <c r="I40" s="7"/>
      <c r="K40" s="7"/>
      <c r="L40" s="7"/>
      <c r="M40" s="7"/>
      <c r="N40" s="7"/>
      <c r="O40" s="7"/>
      <c r="P40" s="7"/>
      <c r="Q40" s="7"/>
      <c r="R40" s="7"/>
      <c r="S40" s="7"/>
    </row>
    <row r="41" spans="1:5" s="2" customFormat="1" ht="13.5" customHeight="1">
      <c r="A41" s="7"/>
      <c r="B41" s="7"/>
      <c r="C41" s="7"/>
      <c r="D41" s="7"/>
      <c r="E41" s="7"/>
    </row>
    <row r="42" spans="1:20" s="2" customFormat="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1"/>
    </row>
    <row r="43" spans="1:19" s="2" customFormat="1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2" customFormat="1" ht="13.5" customHeight="1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6:17" ht="13.5" customHeight="1">
      <c r="P45" s="7"/>
      <c r="Q45" s="7"/>
    </row>
    <row r="46" spans="6:17" ht="13.5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6:17" ht="13.5" customHeight="1">
      <c r="P47" s="7"/>
      <c r="Q47" s="7"/>
    </row>
    <row r="48" spans="16:17" ht="13.5" customHeight="1">
      <c r="P48" s="7"/>
      <c r="Q48" s="7"/>
    </row>
    <row r="49" spans="16:17" ht="13.5" customHeight="1">
      <c r="P49" s="7"/>
      <c r="Q49" s="7"/>
    </row>
    <row r="51" spans="6:17" ht="13.5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6:17" ht="13.5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4" spans="1:19" ht="13.5" customHeight="1">
      <c r="A54" s="7"/>
      <c r="B54" s="8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6:17" ht="13.5" customHeight="1">
      <c r="F55" s="7"/>
      <c r="G55" s="7"/>
      <c r="H55" s="7"/>
      <c r="I55" s="7"/>
      <c r="J55" s="7"/>
      <c r="K55" s="7"/>
      <c r="M55" s="7"/>
      <c r="N55" s="7"/>
      <c r="O55" s="7"/>
      <c r="P55" s="7"/>
      <c r="Q55" s="7"/>
    </row>
    <row r="57" s="7" customFormat="1" ht="13.5" customHeight="1">
      <c r="R57"/>
    </row>
    <row r="58" s="7" customFormat="1" ht="13.5" customHeight="1"/>
    <row r="59" s="7" customFormat="1" ht="13.5" customHeight="1"/>
    <row r="60" spans="2:18" ht="13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="7" customFormat="1" ht="13.5" customHeight="1">
      <c r="R61"/>
    </row>
    <row r="62" s="7" customFormat="1" ht="13.5" customHeight="1"/>
    <row r="63" s="7" customFormat="1" ht="13.5" customHeight="1"/>
    <row r="64" spans="1:19" s="2" customFormat="1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8" ht="13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ht="13.5" customHeight="1">
      <c r="Q66" s="7"/>
    </row>
    <row r="67" spans="6:18" ht="13.5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6:18" ht="13.5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6:18" ht="13.5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1" s="7" customFormat="1" ht="13.5" customHeight="1"/>
    <row r="72" s="7" customFormat="1" ht="13.5" customHeight="1">
      <c r="R72"/>
    </row>
    <row r="73" spans="6:18" ht="13.5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6:18" ht="13.5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9" s="2" customFormat="1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6:18" ht="13.5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6:18" ht="13.5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6:17" ht="13.5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6:17" ht="13.5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ht="13.5" customHeight="1">
      <c r="Q80" s="7"/>
    </row>
    <row r="81" spans="6:17" ht="13.5" customHeight="1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6:17" ht="13.5" customHeight="1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4" s="7" customFormat="1" ht="13.5" customHeight="1"/>
    <row r="85" spans="1:19" s="2" customFormat="1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8" ht="13.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100" ht="13.5" customHeight="1">
      <c r="Q100" s="7"/>
    </row>
    <row r="101" ht="13.5" customHeight="1">
      <c r="Q101" s="7"/>
    </row>
    <row r="102" ht="13.5" customHeight="1">
      <c r="Q102" s="7"/>
    </row>
    <row r="103" ht="13.5" customHeight="1">
      <c r="Q103" s="7"/>
    </row>
    <row r="104" ht="13.5" customHeight="1">
      <c r="R104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Tvarůžka Antonín</cp:lastModifiedBy>
  <cp:lastPrinted>2005-10-10T11:32:06Z</cp:lastPrinted>
  <dcterms:created xsi:type="dcterms:W3CDTF">2002-01-18T11:46:41Z</dcterms:created>
  <dcterms:modified xsi:type="dcterms:W3CDTF">2005-10-10T11:32:27Z</dcterms:modified>
  <cp:category/>
  <cp:version/>
  <cp:contentType/>
  <cp:contentStatus/>
</cp:coreProperties>
</file>