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5 - 3.kolo" sheetId="1" r:id="rId1"/>
    <sheet name="List2" sheetId="2" r:id="rId2"/>
    <sheet name="List3" sheetId="3" r:id="rId3"/>
  </sheets>
  <definedNames>
    <definedName name="_xlnm.Print_Area" localSheetId="0">'Pi liga 2005 - 3.kolo'!$A$1:$R$212</definedName>
  </definedNames>
  <calcPr fullCalcOnLoad="1"/>
</workbook>
</file>

<file path=xl/sharedStrings.xml><?xml version="1.0" encoding="utf-8"?>
<sst xmlns="http://schemas.openxmlformats.org/spreadsheetml/2006/main" count="582" uniqueCount="269">
  <si>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</si>
  <si>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</si>
  <si>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</si>
  <si>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</si>
  <si>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</si>
  <si>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</si>
  <si>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</si>
  <si>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</si>
  <si>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</si>
  <si>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</si>
  <si>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</si>
  <si>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</si>
  <si>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</si>
  <si>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</si>
  <si>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</si>
  <si>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</si>
  <si>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</si>
  <si>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</si>
  <si>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</si>
  <si>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</si>
  <si>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</si>
  <si>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</si>
  <si>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</si>
  <si>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</si>
  <si>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</si>
  <si>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Pyšely</t>
  </si>
  <si>
    <t>Belo Eugen</t>
  </si>
  <si>
    <t>Varnsdorf</t>
  </si>
  <si>
    <t>44 - 12</t>
  </si>
  <si>
    <t>Dvořák Pavel</t>
  </si>
  <si>
    <t>74 - 4</t>
  </si>
  <si>
    <t>Rychnovský Zdeněk</t>
  </si>
  <si>
    <t>74 - 22</t>
  </si>
  <si>
    <t>Pergler Vladimír</t>
  </si>
  <si>
    <t>74 - 129</t>
  </si>
  <si>
    <t>Bodování umístění PI - ligy - platí pro všechny kategorie</t>
  </si>
  <si>
    <t>12.</t>
  </si>
  <si>
    <t>13.</t>
  </si>
  <si>
    <t>14.</t>
  </si>
  <si>
    <t>16.</t>
  </si>
  <si>
    <t>sž</t>
  </si>
  <si>
    <t>Slaný</t>
  </si>
  <si>
    <t>Bílina</t>
  </si>
  <si>
    <t>494 - 8</t>
  </si>
  <si>
    <t>Civín  Václav</t>
  </si>
  <si>
    <t>85 - 69</t>
  </si>
  <si>
    <t>494 - 20</t>
  </si>
  <si>
    <t>Matura Petr ing.</t>
  </si>
  <si>
    <t>74 - 121</t>
  </si>
  <si>
    <t>Asistenti</t>
  </si>
  <si>
    <t>mž</t>
  </si>
  <si>
    <t>Spálený Jan</t>
  </si>
  <si>
    <t>384 - 1</t>
  </si>
  <si>
    <t>Cholava Jan</t>
  </si>
  <si>
    <t>494 - 2</t>
  </si>
  <si>
    <t>SMČR</t>
  </si>
  <si>
    <t>Bejček Pavel</t>
  </si>
  <si>
    <t>44 - 26</t>
  </si>
  <si>
    <t>Tichý František</t>
  </si>
  <si>
    <t>85 - 17</t>
  </si>
  <si>
    <t>Pondělíček Tomáš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</si>
  <si>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</si>
  <si>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</si>
  <si>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</si>
  <si>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</si>
  <si>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</si>
  <si>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</si>
  <si>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</si>
  <si>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Klofát Josef</t>
  </si>
  <si>
    <t>74 - 163</t>
  </si>
  <si>
    <t>přepočet</t>
  </si>
  <si>
    <t>Šimůnek Petr</t>
  </si>
  <si>
    <t>74 - 132</t>
  </si>
  <si>
    <t>Čečrle Michal</t>
  </si>
  <si>
    <t>Aurikel</t>
  </si>
  <si>
    <t>XL-56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</si>
  <si>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</si>
  <si>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</si>
  <si>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</si>
  <si>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</si>
  <si>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</si>
  <si>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</si>
  <si>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</si>
  <si>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</si>
  <si>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</si>
  <si>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B2 - historické</t>
  </si>
  <si>
    <t>Panenský Týnec</t>
  </si>
  <si>
    <t>Hlavní rozhodčí</t>
  </si>
  <si>
    <t>A. Tvarůžka</t>
  </si>
  <si>
    <t>Ing. P. Matura</t>
  </si>
  <si>
    <t>Pekárek Karel</t>
  </si>
  <si>
    <t>85 - 46</t>
  </si>
  <si>
    <t>Pekárek Vojtěch</t>
  </si>
  <si>
    <t>85 - 43</t>
  </si>
  <si>
    <t>Vilémov</t>
  </si>
  <si>
    <t>Děčín</t>
  </si>
  <si>
    <t>Sluťák Milan</t>
  </si>
  <si>
    <t>46 - 13</t>
  </si>
  <si>
    <t>Sluťák Tomáš</t>
  </si>
  <si>
    <t>46 - 22</t>
  </si>
  <si>
    <t>Křivánek Vlastimil</t>
  </si>
  <si>
    <t>494 - 1</t>
  </si>
  <si>
    <t>Jinda Milan</t>
  </si>
  <si>
    <t>74 - 154</t>
  </si>
  <si>
    <t>74 - 21</t>
  </si>
  <si>
    <t>Bartík Josef Ing.</t>
  </si>
  <si>
    <t>494 -</t>
  </si>
  <si>
    <t>494 - 28</t>
  </si>
  <si>
    <t>Kozák Petr</t>
  </si>
  <si>
    <t>Most</t>
  </si>
  <si>
    <t>226 - 14</t>
  </si>
  <si>
    <t>Super Neptun</t>
  </si>
  <si>
    <t>sledujte internet</t>
  </si>
  <si>
    <t>http://www.tmrmodel.cz/lmk_p4.htm</t>
  </si>
  <si>
    <t>Mezihoráková Jana Ing.</t>
  </si>
  <si>
    <t>PI * liga 2005 * 17. ročník</t>
  </si>
  <si>
    <t>Pňovany</t>
  </si>
  <si>
    <t>329 - 6</t>
  </si>
  <si>
    <t>Janza Rudolf</t>
  </si>
  <si>
    <t>Tachov</t>
  </si>
  <si>
    <t>277 - 4</t>
  </si>
  <si>
    <t>Navrátil Jan</t>
  </si>
  <si>
    <t>75 - 109</t>
  </si>
  <si>
    <t>Privara Vít</t>
  </si>
  <si>
    <t>295 - 56</t>
  </si>
  <si>
    <t>Jinda Karel</t>
  </si>
  <si>
    <t>74 - 155</t>
  </si>
  <si>
    <t>Ze čtyř (u historických modelů z pěti kol) základních kol se započítávají tří lepší umístění,</t>
  </si>
  <si>
    <t>soutěž šestého kola je veřejná, po které následuje vyhlášení výsledků 17. ročníku PI - ligy.</t>
  </si>
  <si>
    <t xml:space="preserve">Špička Václav </t>
  </si>
  <si>
    <t>Terezín</t>
  </si>
  <si>
    <t>418 - 5</t>
  </si>
  <si>
    <t>Spálená Eva</t>
  </si>
  <si>
    <t>384 - 2</t>
  </si>
  <si>
    <t>Stod</t>
  </si>
  <si>
    <t>479-260</t>
  </si>
  <si>
    <t>Voldřich Jan</t>
  </si>
  <si>
    <t>P6  Suchdol</t>
  </si>
  <si>
    <t>33 - 31</t>
  </si>
  <si>
    <t>Janda Pavel</t>
  </si>
  <si>
    <t>74 - 140</t>
  </si>
  <si>
    <t>Holeček Vladimír</t>
  </si>
  <si>
    <t>44 - 5</t>
  </si>
  <si>
    <t>479-261</t>
  </si>
  <si>
    <t>Klik Jan ml.</t>
  </si>
  <si>
    <t>kategorie F1J</t>
  </si>
  <si>
    <t>Jiráský Jaroslav Ing.</t>
  </si>
  <si>
    <t>156 - 14</t>
  </si>
  <si>
    <t>Pátek Čeněk</t>
  </si>
  <si>
    <t>74 - 112</t>
  </si>
  <si>
    <t>P5  Zličín</t>
  </si>
  <si>
    <t>Sluťák Lukáš</t>
  </si>
  <si>
    <t>Sedlák František</t>
  </si>
  <si>
    <t>Ráž Jan</t>
  </si>
  <si>
    <t>85 - 66</t>
  </si>
  <si>
    <t>Křešice</t>
  </si>
  <si>
    <t>247 -</t>
  </si>
  <si>
    <t>Dlouhý Michal</t>
  </si>
  <si>
    <t>Aschenbrenner David</t>
  </si>
  <si>
    <t>Ráž Adam</t>
  </si>
  <si>
    <t>85 - 67</t>
  </si>
  <si>
    <t>Gezo Petr</t>
  </si>
  <si>
    <t>Výškov</t>
  </si>
  <si>
    <t>17 - 55</t>
  </si>
  <si>
    <t>Michna Michal</t>
  </si>
  <si>
    <t>247 - 15</t>
  </si>
  <si>
    <t>Jindřich Luboš Ing.</t>
  </si>
  <si>
    <t>Frišons Josef</t>
  </si>
  <si>
    <t>247 - 1</t>
  </si>
  <si>
    <t>Ulrych Petr</t>
  </si>
  <si>
    <t>247 - 2</t>
  </si>
  <si>
    <t>Straka</t>
  </si>
  <si>
    <t>Ledňáček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</si>
  <si>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</si>
  <si>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</si>
  <si>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</si>
  <si>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</si>
  <si>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</si>
  <si>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</si>
  <si>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>3.kolo</t>
  </si>
  <si>
    <t>Le   232, 676</t>
  </si>
  <si>
    <t>M. Vršeta, V. Bartíková, J.Hammer</t>
  </si>
  <si>
    <t>Zataženo s dešťovými přeháňkami, teplota  6 až 10°C, vítr 0,5 - 2,5m/sec.</t>
  </si>
  <si>
    <t>Kučerka Gerhard</t>
  </si>
  <si>
    <t>0 - 102</t>
  </si>
  <si>
    <t>Kučerka Petr</t>
  </si>
  <si>
    <t>0 - 103</t>
  </si>
  <si>
    <t>Braha Jiří</t>
  </si>
  <si>
    <t>85 - 23</t>
  </si>
  <si>
    <t>Švarc Zdeněk ml.</t>
  </si>
  <si>
    <t>295 - 3</t>
  </si>
  <si>
    <t>Švarc Zdeněk st.</t>
  </si>
  <si>
    <t>295 - 2</t>
  </si>
  <si>
    <t>Pondělíček  Tomáš</t>
  </si>
  <si>
    <t>Tauer Jaroslav ml.</t>
  </si>
  <si>
    <t>329 - 3</t>
  </si>
  <si>
    <t>Tauer Jaroslav st.</t>
  </si>
  <si>
    <t>Švarcová Petra</t>
  </si>
  <si>
    <t>295 - 7</t>
  </si>
  <si>
    <t>Soukup František</t>
  </si>
  <si>
    <t>Braha Zdeněk</t>
  </si>
  <si>
    <t>85 - 36</t>
  </si>
  <si>
    <t>46 - 18</t>
  </si>
  <si>
    <t>Pahorecký Jan</t>
  </si>
  <si>
    <t>0 - 12</t>
  </si>
  <si>
    <t>Dvořák Tomáš</t>
  </si>
  <si>
    <t>85 - 11</t>
  </si>
  <si>
    <t>Cvín Václav</t>
  </si>
  <si>
    <t>85 - 64</t>
  </si>
  <si>
    <t>Trnka Petr</t>
  </si>
  <si>
    <t>295 - 21</t>
  </si>
  <si>
    <t>85 - 65</t>
  </si>
  <si>
    <t>17.</t>
  </si>
  <si>
    <t>18.</t>
  </si>
  <si>
    <t>19.</t>
  </si>
  <si>
    <t>20.</t>
  </si>
  <si>
    <t>21.</t>
  </si>
  <si>
    <t>22.</t>
  </si>
  <si>
    <t>23.</t>
  </si>
  <si>
    <t>25.</t>
  </si>
  <si>
    <t>27.</t>
  </si>
  <si>
    <t>28.</t>
  </si>
  <si>
    <t>29.</t>
  </si>
  <si>
    <t>30.</t>
  </si>
  <si>
    <t>Kvasnička Rostislav</t>
  </si>
  <si>
    <t>Sezim. Ústí</t>
  </si>
  <si>
    <t>222 - 13</t>
  </si>
  <si>
    <t>Jiřinec Václav</t>
  </si>
  <si>
    <t>479 -</t>
  </si>
  <si>
    <t>Sutr Lubor</t>
  </si>
  <si>
    <t>494 - 22</t>
  </si>
  <si>
    <t>Sutr Matěj</t>
  </si>
  <si>
    <t>494 - 21</t>
  </si>
  <si>
    <t>Skokan Jaroslav</t>
  </si>
  <si>
    <t>418 - 26</t>
  </si>
  <si>
    <t>Bejček Milan</t>
  </si>
  <si>
    <t>479 - 5</t>
  </si>
  <si>
    <t>Hlousová Martina</t>
  </si>
  <si>
    <t>Bejček Václav</t>
  </si>
  <si>
    <t xml:space="preserve">418 - </t>
  </si>
  <si>
    <t>Gerlický Zeeněk</t>
  </si>
  <si>
    <t>Čihák Jan</t>
  </si>
  <si>
    <t>222 - 36</t>
  </si>
  <si>
    <t>Šimlík Jan</t>
  </si>
  <si>
    <t>222 - 54</t>
  </si>
  <si>
    <t>Bubela Zdeněk</t>
  </si>
  <si>
    <t>Soukup Zdeněk</t>
  </si>
  <si>
    <t>Soukup Jakub</t>
  </si>
  <si>
    <t>15.</t>
  </si>
  <si>
    <t xml:space="preserve">Kvanička Rostislav </t>
  </si>
  <si>
    <t>Sinkule Vladimír st.</t>
  </si>
  <si>
    <t>226 - 7</t>
  </si>
  <si>
    <t>Soukup Milan</t>
  </si>
  <si>
    <t>31.</t>
  </si>
  <si>
    <t>Niké</t>
  </si>
  <si>
    <t>Kondor</t>
  </si>
  <si>
    <t>Loudálek</t>
  </si>
  <si>
    <t xml:space="preserve">LMK Slaný, J.Klofát, J.Pondělíček, Č.Pátek, P.Šimůnek, L.Jindřich Ing., MK-VL Stod, </t>
  </si>
  <si>
    <t>J.Skokan, P.Matura Ing., A.Tvarůžka</t>
  </si>
  <si>
    <t>LMK Pňovany, J.Jiráský Ing., M.Chudoba Ing. , L.Sutr, J.Mezihoráková Ing.,</t>
  </si>
  <si>
    <t xml:space="preserve"> Bartákova 37, 140 00 Praha 4</t>
  </si>
  <si>
    <t>Kozák Aleš</t>
  </si>
  <si>
    <t>46 - 16</t>
  </si>
  <si>
    <t>479-1</t>
  </si>
  <si>
    <t>479 -1</t>
  </si>
  <si>
    <t>Zýka Lukáš</t>
  </si>
  <si>
    <t>Zýka Jakub</t>
  </si>
  <si>
    <t>14 - 199</t>
  </si>
  <si>
    <t>Černošice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</si>
</sst>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4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185</xdr:row>
      <xdr:rowOff>47625</xdr:rowOff>
    </xdr:from>
    <xdr:to>
      <xdr:col>8</xdr:col>
      <xdr:colOff>228600</xdr:colOff>
      <xdr:row>189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25945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1095375</xdr:colOff>
      <xdr:row>3</xdr:row>
      <xdr:rowOff>333375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57"/>
  <sheetViews>
    <sheetView tabSelected="1" workbookViewId="0" topLeftCell="A1">
      <selection activeCell="E116" sqref="E116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</cols>
  <sheetData>
    <row r="2" spans="4:7" ht="12.75">
      <c r="D2" s="7" t="s">
        <v>66</v>
      </c>
      <c r="G2" s="7" t="s">
        <v>260</v>
      </c>
    </row>
    <row r="3" spans="1:7" s="1" customFormat="1" ht="37.5" customHeight="1">
      <c r="A3" s="5"/>
      <c r="C3" s="4" t="s">
        <v>115</v>
      </c>
      <c r="G3" s="4"/>
    </row>
    <row r="4" spans="4:9" s="3" customFormat="1" ht="33.75" customHeight="1">
      <c r="D4" s="6"/>
      <c r="F4" s="6"/>
      <c r="I4" s="13" t="s">
        <v>179</v>
      </c>
    </row>
    <row r="5" spans="2:20" s="7" customFormat="1" ht="15" customHeight="1">
      <c r="B5" s="7" t="s">
        <v>1</v>
      </c>
      <c r="D5" s="7" t="s">
        <v>89</v>
      </c>
      <c r="T5" s="12"/>
    </row>
    <row r="6" spans="2:20" s="7" customFormat="1" ht="15" customHeight="1">
      <c r="B6" s="7" t="s">
        <v>87</v>
      </c>
      <c r="D6" s="7" t="s">
        <v>88</v>
      </c>
      <c r="T6" s="12"/>
    </row>
    <row r="7" spans="2:20" s="7" customFormat="1" ht="15" customHeight="1">
      <c r="B7" s="7" t="s">
        <v>49</v>
      </c>
      <c r="D7" s="7" t="s">
        <v>181</v>
      </c>
      <c r="T7" s="12"/>
    </row>
    <row r="8" spans="2:20" s="7" customFormat="1" ht="15" customHeight="1">
      <c r="B8" s="7" t="s">
        <v>2</v>
      </c>
      <c r="D8" s="7" t="s">
        <v>86</v>
      </c>
      <c r="T8" s="12"/>
    </row>
    <row r="9" spans="2:19" s="7" customFormat="1" ht="15" customHeight="1">
      <c r="B9" s="7" t="s">
        <v>4</v>
      </c>
      <c r="D9" s="7" t="s">
        <v>180</v>
      </c>
      <c r="S9" s="23"/>
    </row>
    <row r="10" spans="2:23" s="7" customFormat="1" ht="15" customHeight="1">
      <c r="B10" s="7" t="s">
        <v>3</v>
      </c>
      <c r="D10" s="22">
        <v>38451</v>
      </c>
      <c r="W10"/>
    </row>
    <row r="11" spans="2:4" s="7" customFormat="1" ht="15" customHeight="1">
      <c r="B11" s="7" t="s">
        <v>5</v>
      </c>
      <c r="D11" s="7" t="s">
        <v>182</v>
      </c>
    </row>
    <row r="12" spans="1:28" ht="15" customHeight="1">
      <c r="A12" s="9"/>
      <c r="B12" s="9" t="s">
        <v>67</v>
      </c>
      <c r="D12" s="24" t="s">
        <v>257</v>
      </c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5" customHeight="1">
      <c r="A13" s="9"/>
      <c r="B13" s="9"/>
      <c r="D13" s="24" t="s">
        <v>259</v>
      </c>
      <c r="T13" s="24"/>
      <c r="U13" s="24"/>
      <c r="V13" s="24"/>
      <c r="W13" s="24"/>
      <c r="X13" s="24"/>
      <c r="Y13" s="24"/>
      <c r="Z13" s="24"/>
      <c r="AA13" s="24"/>
      <c r="AB13" s="24"/>
    </row>
    <row r="14" spans="4:5" ht="12.75">
      <c r="D14" s="24" t="s">
        <v>258</v>
      </c>
      <c r="E14" s="24"/>
    </row>
    <row r="15" spans="1:28" ht="39.75" customHeight="1">
      <c r="A15" s="1" t="s">
        <v>0</v>
      </c>
      <c r="B15" s="1" t="s">
        <v>6</v>
      </c>
      <c r="C15" s="1"/>
      <c r="U15" s="24"/>
      <c r="V15" s="24"/>
      <c r="W15" s="24"/>
      <c r="X15" s="24"/>
      <c r="Y15" s="24"/>
      <c r="Z15" s="24"/>
      <c r="AA15" s="24"/>
      <c r="AB15" s="24"/>
    </row>
    <row r="16" ht="11.25" customHeight="1">
      <c r="T16" s="7"/>
    </row>
    <row r="17" spans="2:21" s="7" customFormat="1" ht="13.5" customHeight="1">
      <c r="B17" s="8" t="s">
        <v>22</v>
      </c>
      <c r="C17" s="8"/>
      <c r="U17"/>
    </row>
    <row r="18" spans="1:18" s="7" customFormat="1" ht="13.5" customHeight="1">
      <c r="A18" s="7" t="s">
        <v>11</v>
      </c>
      <c r="B18" t="s">
        <v>185</v>
      </c>
      <c r="D18" t="s">
        <v>55</v>
      </c>
      <c r="E18" t="s">
        <v>186</v>
      </c>
      <c r="J18" s="7">
        <v>300</v>
      </c>
      <c r="L18" s="7">
        <v>70</v>
      </c>
      <c r="R18" s="7">
        <v>30</v>
      </c>
    </row>
    <row r="19" spans="1:18" s="7" customFormat="1" ht="13.5" customHeight="1">
      <c r="A19" s="7" t="s">
        <v>12</v>
      </c>
      <c r="B19" t="s">
        <v>183</v>
      </c>
      <c r="D19" t="s">
        <v>55</v>
      </c>
      <c r="E19" t="s">
        <v>184</v>
      </c>
      <c r="J19" s="7">
        <v>300</v>
      </c>
      <c r="L19" s="7">
        <v>55</v>
      </c>
      <c r="R19" s="7">
        <v>25</v>
      </c>
    </row>
    <row r="20" spans="1:18" s="7" customFormat="1" ht="13.5" customHeight="1">
      <c r="A20" s="7" t="s">
        <v>14</v>
      </c>
      <c r="B20" s="7" t="s">
        <v>118</v>
      </c>
      <c r="D20" s="7" t="s">
        <v>119</v>
      </c>
      <c r="E20" s="7" t="s">
        <v>120</v>
      </c>
      <c r="F20" s="7">
        <v>58</v>
      </c>
      <c r="H20" s="7">
        <v>60</v>
      </c>
      <c r="J20" s="7">
        <v>60</v>
      </c>
      <c r="L20" s="7">
        <v>60</v>
      </c>
      <c r="N20" s="7">
        <v>60</v>
      </c>
      <c r="P20" s="7">
        <f aca="true" t="shared" si="0" ref="P20:P48">SUM(F20:O20)</f>
        <v>298</v>
      </c>
      <c r="R20" s="7">
        <v>21</v>
      </c>
    </row>
    <row r="21" spans="1:18" s="7" customFormat="1" ht="13.5" customHeight="1">
      <c r="A21" s="7" t="s">
        <v>15</v>
      </c>
      <c r="B21" s="7" t="s">
        <v>92</v>
      </c>
      <c r="D21" s="7" t="s">
        <v>41</v>
      </c>
      <c r="E21" s="7" t="s">
        <v>93</v>
      </c>
      <c r="F21" s="7">
        <v>60</v>
      </c>
      <c r="H21" s="7">
        <v>51</v>
      </c>
      <c r="J21" s="7">
        <v>60</v>
      </c>
      <c r="L21" s="7">
        <v>60</v>
      </c>
      <c r="N21" s="7">
        <v>58</v>
      </c>
      <c r="P21" s="7">
        <f t="shared" si="0"/>
        <v>289</v>
      </c>
      <c r="R21" s="7">
        <v>18</v>
      </c>
    </row>
    <row r="22" spans="1:18" s="7" customFormat="1" ht="13.5" customHeight="1">
      <c r="A22" s="7" t="s">
        <v>16</v>
      </c>
      <c r="B22" t="s">
        <v>187</v>
      </c>
      <c r="C22" t="s">
        <v>40</v>
      </c>
      <c r="D22" t="s">
        <v>41</v>
      </c>
      <c r="E22" t="s">
        <v>188</v>
      </c>
      <c r="F22" s="7">
        <v>60</v>
      </c>
      <c r="H22" s="7">
        <v>45</v>
      </c>
      <c r="J22" s="7">
        <v>60</v>
      </c>
      <c r="L22" s="7">
        <v>60</v>
      </c>
      <c r="N22" s="7">
        <v>60</v>
      </c>
      <c r="P22" s="7">
        <f t="shared" si="0"/>
        <v>285</v>
      </c>
      <c r="R22" s="7">
        <v>15.5</v>
      </c>
    </row>
    <row r="23" spans="2:18" s="7" customFormat="1" ht="13.5" customHeight="1">
      <c r="B23" s="7" t="s">
        <v>194</v>
      </c>
      <c r="D23" s="7" t="s">
        <v>116</v>
      </c>
      <c r="E23" s="7" t="s">
        <v>117</v>
      </c>
      <c r="F23" s="7">
        <v>60</v>
      </c>
      <c r="H23" s="7">
        <v>58</v>
      </c>
      <c r="J23" s="7">
        <v>50</v>
      </c>
      <c r="L23" s="7">
        <v>57</v>
      </c>
      <c r="N23" s="7">
        <v>60</v>
      </c>
      <c r="P23" s="7">
        <f t="shared" si="0"/>
        <v>285</v>
      </c>
      <c r="R23" s="7">
        <v>15.5</v>
      </c>
    </row>
    <row r="24" spans="1:18" s="7" customFormat="1" ht="13.5" customHeight="1">
      <c r="A24" s="7" t="s">
        <v>17</v>
      </c>
      <c r="B24" s="7" t="s">
        <v>189</v>
      </c>
      <c r="D24" s="7" t="s">
        <v>95</v>
      </c>
      <c r="E24" s="7" t="s">
        <v>190</v>
      </c>
      <c r="F24" s="7">
        <v>60</v>
      </c>
      <c r="H24" s="7">
        <v>60</v>
      </c>
      <c r="J24" s="7">
        <v>46</v>
      </c>
      <c r="L24" s="7">
        <v>57</v>
      </c>
      <c r="N24" s="7">
        <v>60</v>
      </c>
      <c r="P24" s="7">
        <f t="shared" si="0"/>
        <v>283</v>
      </c>
      <c r="R24" s="7">
        <v>14</v>
      </c>
    </row>
    <row r="25" spans="1:18" s="7" customFormat="1" ht="13.5" customHeight="1">
      <c r="A25" s="7" t="s">
        <v>18</v>
      </c>
      <c r="B25" s="7" t="s">
        <v>191</v>
      </c>
      <c r="D25" s="7" t="s">
        <v>95</v>
      </c>
      <c r="E25" s="7" t="s">
        <v>192</v>
      </c>
      <c r="F25" s="7">
        <v>59</v>
      </c>
      <c r="H25" s="7">
        <v>60</v>
      </c>
      <c r="J25" s="7">
        <v>60</v>
      </c>
      <c r="L25" s="7">
        <v>57</v>
      </c>
      <c r="N25" s="7">
        <v>37</v>
      </c>
      <c r="P25" s="7">
        <f t="shared" si="0"/>
        <v>273</v>
      </c>
      <c r="R25" s="7">
        <v>13</v>
      </c>
    </row>
    <row r="26" spans="1:18" s="7" customFormat="1" ht="13.5" customHeight="1">
      <c r="A26" s="7" t="s">
        <v>19</v>
      </c>
      <c r="B26" s="7" t="s">
        <v>193</v>
      </c>
      <c r="C26" s="7" t="s">
        <v>23</v>
      </c>
      <c r="D26" s="7" t="s">
        <v>42</v>
      </c>
      <c r="E26" s="7" t="s">
        <v>46</v>
      </c>
      <c r="F26" s="7">
        <v>57</v>
      </c>
      <c r="H26" s="7">
        <v>55</v>
      </c>
      <c r="J26" s="7">
        <v>36</v>
      </c>
      <c r="L26" s="7">
        <v>60</v>
      </c>
      <c r="N26" s="7">
        <v>57</v>
      </c>
      <c r="P26" s="7">
        <f t="shared" si="0"/>
        <v>265</v>
      </c>
      <c r="R26" s="7">
        <v>12</v>
      </c>
    </row>
    <row r="27" spans="1:18" s="7" customFormat="1" ht="13.5" customHeight="1">
      <c r="A27" s="7" t="s">
        <v>20</v>
      </c>
      <c r="B27" s="7" t="s">
        <v>98</v>
      </c>
      <c r="C27" s="7" t="s">
        <v>40</v>
      </c>
      <c r="D27" s="7" t="s">
        <v>94</v>
      </c>
      <c r="E27" s="7" t="s">
        <v>99</v>
      </c>
      <c r="F27" s="7">
        <v>50</v>
      </c>
      <c r="H27" s="7">
        <v>60</v>
      </c>
      <c r="J27" s="7">
        <v>45</v>
      </c>
      <c r="L27" s="7">
        <v>45</v>
      </c>
      <c r="N27" s="7">
        <v>60</v>
      </c>
      <c r="P27" s="7">
        <f aca="true" t="shared" si="1" ref="P27:P40">SUM(F27:O27)</f>
        <v>260</v>
      </c>
      <c r="R27" s="7">
        <v>11</v>
      </c>
    </row>
    <row r="28" spans="1:18" s="7" customFormat="1" ht="12.75">
      <c r="A28" s="7" t="s">
        <v>21</v>
      </c>
      <c r="B28" s="7" t="s">
        <v>196</v>
      </c>
      <c r="D28" s="7" t="s">
        <v>116</v>
      </c>
      <c r="E28" s="7" t="s">
        <v>195</v>
      </c>
      <c r="F28" s="7">
        <v>60</v>
      </c>
      <c r="H28" s="7">
        <v>60</v>
      </c>
      <c r="J28" s="7">
        <v>60</v>
      </c>
      <c r="L28" s="7">
        <v>32</v>
      </c>
      <c r="N28" s="7">
        <v>45</v>
      </c>
      <c r="P28" s="7">
        <f t="shared" si="1"/>
        <v>257</v>
      </c>
      <c r="R28" s="7">
        <v>10</v>
      </c>
    </row>
    <row r="29" spans="1:18" s="7" customFormat="1" ht="12.75">
      <c r="A29" s="7" t="s">
        <v>36</v>
      </c>
      <c r="B29" s="7" t="s">
        <v>96</v>
      </c>
      <c r="D29" s="7" t="s">
        <v>94</v>
      </c>
      <c r="E29" s="7" t="s">
        <v>97</v>
      </c>
      <c r="F29" s="7">
        <v>60</v>
      </c>
      <c r="H29" s="7">
        <v>60</v>
      </c>
      <c r="J29" s="7">
        <v>34</v>
      </c>
      <c r="L29" s="7">
        <v>60</v>
      </c>
      <c r="N29" s="7">
        <v>41</v>
      </c>
      <c r="P29" s="7">
        <f t="shared" si="1"/>
        <v>255</v>
      </c>
      <c r="R29" s="7">
        <v>9</v>
      </c>
    </row>
    <row r="30" spans="1:18" s="7" customFormat="1" ht="12.75">
      <c r="A30" s="7" t="s">
        <v>37</v>
      </c>
      <c r="B30" t="s">
        <v>68</v>
      </c>
      <c r="C30"/>
      <c r="D30" t="s">
        <v>8</v>
      </c>
      <c r="E30" t="s">
        <v>69</v>
      </c>
      <c r="F30" s="7">
        <v>59</v>
      </c>
      <c r="H30" s="7">
        <v>26</v>
      </c>
      <c r="J30" s="7">
        <v>48</v>
      </c>
      <c r="L30" s="7">
        <v>60</v>
      </c>
      <c r="N30" s="7">
        <v>54</v>
      </c>
      <c r="P30" s="7">
        <f t="shared" si="1"/>
        <v>247</v>
      </c>
      <c r="R30" s="7">
        <v>8</v>
      </c>
    </row>
    <row r="31" spans="1:18" s="7" customFormat="1" ht="12.75">
      <c r="A31" s="7" t="s">
        <v>38</v>
      </c>
      <c r="B31" s="7" t="s">
        <v>90</v>
      </c>
      <c r="D31" s="7" t="s">
        <v>41</v>
      </c>
      <c r="E31" s="7" t="s">
        <v>91</v>
      </c>
      <c r="F31" s="7">
        <v>60</v>
      </c>
      <c r="H31" s="7">
        <v>25</v>
      </c>
      <c r="J31" s="7">
        <v>60</v>
      </c>
      <c r="L31" s="7">
        <v>40</v>
      </c>
      <c r="N31" s="7">
        <v>60</v>
      </c>
      <c r="P31" s="7">
        <f t="shared" si="1"/>
        <v>245</v>
      </c>
      <c r="R31" s="7">
        <v>6</v>
      </c>
    </row>
    <row r="32" spans="2:18" s="7" customFormat="1" ht="13.5" customHeight="1">
      <c r="B32" t="s">
        <v>61</v>
      </c>
      <c r="C32"/>
      <c r="D32" t="s">
        <v>42</v>
      </c>
      <c r="E32" t="s">
        <v>43</v>
      </c>
      <c r="F32" s="7">
        <v>60</v>
      </c>
      <c r="H32" s="7">
        <v>42</v>
      </c>
      <c r="J32" s="7">
        <v>42</v>
      </c>
      <c r="L32" s="7">
        <v>60</v>
      </c>
      <c r="N32" s="7">
        <v>41</v>
      </c>
      <c r="P32" s="7">
        <f t="shared" si="1"/>
        <v>245</v>
      </c>
      <c r="R32" s="7">
        <v>6</v>
      </c>
    </row>
    <row r="33" spans="2:18" s="7" customFormat="1" ht="13.5" customHeight="1">
      <c r="B33" s="7" t="s">
        <v>197</v>
      </c>
      <c r="D33" s="7" t="s">
        <v>95</v>
      </c>
      <c r="E33" s="7" t="s">
        <v>198</v>
      </c>
      <c r="F33" s="7">
        <v>60</v>
      </c>
      <c r="H33" s="7">
        <v>45</v>
      </c>
      <c r="J33" s="7">
        <v>40</v>
      </c>
      <c r="L33" s="7">
        <v>60</v>
      </c>
      <c r="N33" s="7">
        <v>40</v>
      </c>
      <c r="P33" s="7">
        <f t="shared" si="1"/>
        <v>245</v>
      </c>
      <c r="R33" s="7">
        <v>6</v>
      </c>
    </row>
    <row r="34" spans="1:18" s="7" customFormat="1" ht="13.5" customHeight="1">
      <c r="A34" s="7" t="s">
        <v>212</v>
      </c>
      <c r="B34" t="s">
        <v>121</v>
      </c>
      <c r="C34"/>
      <c r="D34" t="s">
        <v>7</v>
      </c>
      <c r="E34" t="s">
        <v>122</v>
      </c>
      <c r="F34" s="7">
        <v>50</v>
      </c>
      <c r="H34" s="7">
        <v>46</v>
      </c>
      <c r="J34" s="7">
        <v>40</v>
      </c>
      <c r="L34" s="7">
        <v>54</v>
      </c>
      <c r="N34" s="7">
        <v>41</v>
      </c>
      <c r="P34" s="7">
        <f t="shared" si="1"/>
        <v>231</v>
      </c>
      <c r="R34" s="7">
        <v>4</v>
      </c>
    </row>
    <row r="35" spans="1:18" s="7" customFormat="1" ht="12.75">
      <c r="A35" s="7" t="s">
        <v>213</v>
      </c>
      <c r="B35" s="7" t="s">
        <v>245</v>
      </c>
      <c r="C35" s="7" t="s">
        <v>40</v>
      </c>
      <c r="D35" s="7" t="s">
        <v>94</v>
      </c>
      <c r="E35" s="7" t="s">
        <v>202</v>
      </c>
      <c r="F35" s="7">
        <v>56</v>
      </c>
      <c r="H35" s="7">
        <v>52</v>
      </c>
      <c r="J35" s="7">
        <v>46</v>
      </c>
      <c r="L35" s="7">
        <v>43</v>
      </c>
      <c r="N35" s="7">
        <v>28</v>
      </c>
      <c r="P35" s="7">
        <f t="shared" si="1"/>
        <v>225</v>
      </c>
      <c r="R35" s="7">
        <v>3</v>
      </c>
    </row>
    <row r="36" spans="1:18" s="7" customFormat="1" ht="12.75">
      <c r="A36" s="7" t="s">
        <v>214</v>
      </c>
      <c r="B36" s="7" t="s">
        <v>199</v>
      </c>
      <c r="C36" s="7" t="s">
        <v>50</v>
      </c>
      <c r="D36" s="7" t="s">
        <v>155</v>
      </c>
      <c r="E36" s="7" t="s">
        <v>156</v>
      </c>
      <c r="F36" s="7">
        <v>29</v>
      </c>
      <c r="H36" s="7">
        <v>60</v>
      </c>
      <c r="J36" s="7">
        <v>30</v>
      </c>
      <c r="L36" s="7">
        <v>44</v>
      </c>
      <c r="N36" s="7">
        <v>60</v>
      </c>
      <c r="P36" s="7">
        <f t="shared" si="1"/>
        <v>223</v>
      </c>
      <c r="R36" s="7">
        <v>2</v>
      </c>
    </row>
    <row r="37" spans="1:18" s="7" customFormat="1" ht="12.75">
      <c r="A37" s="7" t="s">
        <v>215</v>
      </c>
      <c r="B37" t="s">
        <v>200</v>
      </c>
      <c r="C37"/>
      <c r="D37" t="s">
        <v>41</v>
      </c>
      <c r="E37" t="s">
        <v>201</v>
      </c>
      <c r="F37" s="7">
        <v>40</v>
      </c>
      <c r="H37" s="7">
        <v>56</v>
      </c>
      <c r="J37" s="7">
        <v>45</v>
      </c>
      <c r="L37" s="7">
        <v>30</v>
      </c>
      <c r="N37" s="7">
        <v>37</v>
      </c>
      <c r="P37" s="7">
        <f t="shared" si="1"/>
        <v>208</v>
      </c>
      <c r="R37" s="7">
        <v>1</v>
      </c>
    </row>
    <row r="38" spans="1:16" s="7" customFormat="1" ht="12.75">
      <c r="A38" s="7" t="s">
        <v>216</v>
      </c>
      <c r="B38" s="7" t="s">
        <v>167</v>
      </c>
      <c r="D38" s="7" t="s">
        <v>155</v>
      </c>
      <c r="E38" s="7" t="s">
        <v>168</v>
      </c>
      <c r="F38" s="7">
        <v>27</v>
      </c>
      <c r="H38" s="7">
        <v>52</v>
      </c>
      <c r="J38" s="7">
        <v>30</v>
      </c>
      <c r="L38" s="7">
        <v>55</v>
      </c>
      <c r="N38" s="7">
        <v>40</v>
      </c>
      <c r="P38" s="7">
        <f t="shared" si="1"/>
        <v>204</v>
      </c>
    </row>
    <row r="39" spans="1:16" s="7" customFormat="1" ht="12.75">
      <c r="A39" s="7" t="s">
        <v>217</v>
      </c>
      <c r="B39" s="7" t="s">
        <v>203</v>
      </c>
      <c r="C39" s="7" t="s">
        <v>50</v>
      </c>
      <c r="D39" s="7" t="s">
        <v>55</v>
      </c>
      <c r="E39" s="7" t="s">
        <v>204</v>
      </c>
      <c r="F39" s="7">
        <v>38</v>
      </c>
      <c r="H39" s="7">
        <v>39</v>
      </c>
      <c r="J39" s="7">
        <v>25</v>
      </c>
      <c r="L39" s="7">
        <v>40</v>
      </c>
      <c r="N39" s="7">
        <v>52</v>
      </c>
      <c r="P39" s="7">
        <f t="shared" si="1"/>
        <v>194</v>
      </c>
    </row>
    <row r="40" spans="1:16" s="7" customFormat="1" ht="12.75">
      <c r="A40" s="7" t="s">
        <v>218</v>
      </c>
      <c r="B40" s="7" t="s">
        <v>108</v>
      </c>
      <c r="C40" s="7" t="s">
        <v>40</v>
      </c>
      <c r="D40" s="7" t="s">
        <v>42</v>
      </c>
      <c r="E40" s="7" t="s">
        <v>106</v>
      </c>
      <c r="F40" s="7">
        <v>46</v>
      </c>
      <c r="H40" s="7">
        <v>60</v>
      </c>
      <c r="J40" s="7">
        <v>14</v>
      </c>
      <c r="L40" s="7">
        <v>46</v>
      </c>
      <c r="N40" s="7">
        <v>25</v>
      </c>
      <c r="P40" s="7">
        <f t="shared" si="1"/>
        <v>191</v>
      </c>
    </row>
    <row r="41" spans="2:16" s="7" customFormat="1" ht="12.75">
      <c r="B41" s="7" t="s">
        <v>123</v>
      </c>
      <c r="C41" s="7" t="s">
        <v>23</v>
      </c>
      <c r="D41" s="7" t="s">
        <v>95</v>
      </c>
      <c r="E41" s="7" t="s">
        <v>124</v>
      </c>
      <c r="F41" s="7">
        <v>32</v>
      </c>
      <c r="H41" s="7">
        <v>60</v>
      </c>
      <c r="J41" s="7">
        <v>47</v>
      </c>
      <c r="L41" s="7">
        <v>15</v>
      </c>
      <c r="N41" s="7">
        <v>37</v>
      </c>
      <c r="P41" s="7">
        <f t="shared" si="0"/>
        <v>191</v>
      </c>
    </row>
    <row r="42" spans="1:20" s="7" customFormat="1" ht="12.75">
      <c r="A42" s="7" t="s">
        <v>219</v>
      </c>
      <c r="B42" t="s">
        <v>205</v>
      </c>
      <c r="C42" t="s">
        <v>50</v>
      </c>
      <c r="D42" t="s">
        <v>41</v>
      </c>
      <c r="E42" t="s">
        <v>206</v>
      </c>
      <c r="F42" s="7">
        <v>50</v>
      </c>
      <c r="H42" s="7">
        <v>28</v>
      </c>
      <c r="J42" s="7">
        <v>30</v>
      </c>
      <c r="L42" s="7">
        <v>45</v>
      </c>
      <c r="N42" s="7">
        <v>30</v>
      </c>
      <c r="P42" s="7">
        <f t="shared" si="0"/>
        <v>183</v>
      </c>
      <c r="T42"/>
    </row>
    <row r="43" spans="2:20" s="7" customFormat="1" ht="12.75">
      <c r="B43" t="s">
        <v>153</v>
      </c>
      <c r="C43" t="s">
        <v>40</v>
      </c>
      <c r="D43" t="s">
        <v>41</v>
      </c>
      <c r="E43" t="s">
        <v>154</v>
      </c>
      <c r="F43" s="7">
        <v>44</v>
      </c>
      <c r="H43" s="7">
        <v>34</v>
      </c>
      <c r="J43" s="7">
        <v>25</v>
      </c>
      <c r="L43" s="7">
        <v>48</v>
      </c>
      <c r="N43" s="7">
        <v>32</v>
      </c>
      <c r="P43" s="7">
        <f t="shared" si="0"/>
        <v>183</v>
      </c>
      <c r="T43"/>
    </row>
    <row r="44" spans="1:20" s="7" customFormat="1" ht="12.75">
      <c r="A44" s="7" t="s">
        <v>220</v>
      </c>
      <c r="B44" t="s">
        <v>207</v>
      </c>
      <c r="C44"/>
      <c r="D44" t="s">
        <v>41</v>
      </c>
      <c r="E44" t="s">
        <v>45</v>
      </c>
      <c r="F44" s="7">
        <v>40</v>
      </c>
      <c r="H44" s="7">
        <v>35</v>
      </c>
      <c r="J44" s="7">
        <v>42</v>
      </c>
      <c r="L44" s="7">
        <v>35</v>
      </c>
      <c r="N44" s="7">
        <v>30</v>
      </c>
      <c r="P44" s="7">
        <f t="shared" si="0"/>
        <v>182</v>
      </c>
      <c r="T44"/>
    </row>
    <row r="45" spans="1:20" s="7" customFormat="1" ht="12.75">
      <c r="A45" s="7" t="s">
        <v>221</v>
      </c>
      <c r="B45" t="s">
        <v>265</v>
      </c>
      <c r="C45" t="s">
        <v>40</v>
      </c>
      <c r="D45" t="s">
        <v>41</v>
      </c>
      <c r="E45" t="s">
        <v>208</v>
      </c>
      <c r="F45" s="7">
        <v>57</v>
      </c>
      <c r="H45" s="7">
        <v>60</v>
      </c>
      <c r="J45" s="7">
        <v>25</v>
      </c>
      <c r="L45" s="7">
        <v>17</v>
      </c>
      <c r="N45" s="7">
        <v>20</v>
      </c>
      <c r="P45" s="7">
        <f t="shared" si="0"/>
        <v>179</v>
      </c>
      <c r="T45"/>
    </row>
    <row r="46" spans="1:20" s="7" customFormat="1" ht="13.5" customHeight="1">
      <c r="A46" s="7" t="s">
        <v>222</v>
      </c>
      <c r="B46" t="s">
        <v>159</v>
      </c>
      <c r="C46" t="s">
        <v>50</v>
      </c>
      <c r="D46" t="s">
        <v>41</v>
      </c>
      <c r="E46" t="s">
        <v>160</v>
      </c>
      <c r="F46" s="7">
        <v>31</v>
      </c>
      <c r="H46" s="7">
        <v>60</v>
      </c>
      <c r="J46" s="7">
        <v>31</v>
      </c>
      <c r="L46" s="7">
        <v>26</v>
      </c>
      <c r="N46" s="7">
        <v>27</v>
      </c>
      <c r="P46" s="7">
        <f t="shared" si="0"/>
        <v>175</v>
      </c>
      <c r="T46"/>
    </row>
    <row r="47" spans="1:16" s="7" customFormat="1" ht="13.5" customHeight="1">
      <c r="A47" s="7" t="s">
        <v>223</v>
      </c>
      <c r="B47" s="7" t="s">
        <v>209</v>
      </c>
      <c r="C47" s="7" t="s">
        <v>50</v>
      </c>
      <c r="D47" s="7" t="s">
        <v>95</v>
      </c>
      <c r="E47" s="7" t="s">
        <v>210</v>
      </c>
      <c r="F47" s="7">
        <v>40</v>
      </c>
      <c r="H47" s="7">
        <v>13</v>
      </c>
      <c r="J47" s="7">
        <v>42</v>
      </c>
      <c r="L47" s="7">
        <v>35</v>
      </c>
      <c r="N47" s="7">
        <v>35</v>
      </c>
      <c r="P47" s="7">
        <f t="shared" si="0"/>
        <v>165</v>
      </c>
    </row>
    <row r="48" spans="1:20" s="7" customFormat="1" ht="13.5" customHeight="1">
      <c r="A48" s="7" t="s">
        <v>253</v>
      </c>
      <c r="B48" t="s">
        <v>266</v>
      </c>
      <c r="C48" t="s">
        <v>50</v>
      </c>
      <c r="D48" t="s">
        <v>41</v>
      </c>
      <c r="E48" t="s">
        <v>211</v>
      </c>
      <c r="F48" s="7">
        <v>40</v>
      </c>
      <c r="H48" s="7">
        <v>5</v>
      </c>
      <c r="J48" s="7">
        <v>12</v>
      </c>
      <c r="L48" s="7">
        <v>40</v>
      </c>
      <c r="N48" s="7">
        <v>30</v>
      </c>
      <c r="P48" s="7">
        <f t="shared" si="0"/>
        <v>127</v>
      </c>
      <c r="T48"/>
    </row>
    <row r="49" s="7" customFormat="1" ht="13.5" customHeight="1"/>
    <row r="50" spans="2:3" s="7" customFormat="1" ht="13.5" customHeight="1">
      <c r="B50" s="8" t="s">
        <v>24</v>
      </c>
      <c r="C50" s="8"/>
    </row>
    <row r="51" spans="1:18" s="7" customFormat="1" ht="13.5" customHeight="1">
      <c r="A51" s="7" t="s">
        <v>11</v>
      </c>
      <c r="B51" s="7" t="s">
        <v>9</v>
      </c>
      <c r="D51" s="7" t="s">
        <v>8</v>
      </c>
      <c r="E51" s="7" t="s">
        <v>10</v>
      </c>
      <c r="J51" s="7">
        <v>600</v>
      </c>
      <c r="L51" s="7">
        <v>180</v>
      </c>
      <c r="R51" s="7">
        <v>30</v>
      </c>
    </row>
    <row r="52" spans="1:18" s="7" customFormat="1" ht="13.5" customHeight="1">
      <c r="A52" s="7" t="s">
        <v>12</v>
      </c>
      <c r="B52" s="7" t="s">
        <v>96</v>
      </c>
      <c r="D52" s="7" t="s">
        <v>94</v>
      </c>
      <c r="E52" s="7" t="s">
        <v>97</v>
      </c>
      <c r="J52" s="7">
        <v>600</v>
      </c>
      <c r="L52" s="7">
        <v>158</v>
      </c>
      <c r="R52" s="7">
        <v>25</v>
      </c>
    </row>
    <row r="53" spans="1:18" s="7" customFormat="1" ht="13.5" customHeight="1">
      <c r="A53" s="7" t="s">
        <v>14</v>
      </c>
      <c r="B53" s="7" t="s">
        <v>118</v>
      </c>
      <c r="D53" s="7" t="s">
        <v>119</v>
      </c>
      <c r="E53" s="7" t="s">
        <v>120</v>
      </c>
      <c r="F53" s="7">
        <v>120</v>
      </c>
      <c r="H53" s="7">
        <v>120</v>
      </c>
      <c r="J53" s="7">
        <v>120</v>
      </c>
      <c r="L53" s="7">
        <v>108</v>
      </c>
      <c r="N53" s="7">
        <v>120</v>
      </c>
      <c r="P53" s="7">
        <f aca="true" t="shared" si="2" ref="P53:P58">SUM(F53:O53)</f>
        <v>588</v>
      </c>
      <c r="R53" s="7">
        <v>21</v>
      </c>
    </row>
    <row r="54" spans="1:18" s="7" customFormat="1" ht="13.5" customHeight="1">
      <c r="A54" s="7" t="s">
        <v>15</v>
      </c>
      <c r="B54" s="7" t="s">
        <v>224</v>
      </c>
      <c r="D54" s="7" t="s">
        <v>225</v>
      </c>
      <c r="E54" s="7" t="s">
        <v>226</v>
      </c>
      <c r="F54" s="7">
        <v>120</v>
      </c>
      <c r="H54" s="7">
        <v>107</v>
      </c>
      <c r="J54" s="7">
        <v>120</v>
      </c>
      <c r="L54" s="7">
        <v>120</v>
      </c>
      <c r="N54" s="7">
        <v>120</v>
      </c>
      <c r="P54" s="7">
        <f t="shared" si="2"/>
        <v>587</v>
      </c>
      <c r="R54" s="7">
        <v>18</v>
      </c>
    </row>
    <row r="55" spans="1:18" s="7" customFormat="1" ht="13.5" customHeight="1">
      <c r="A55" s="7" t="s">
        <v>16</v>
      </c>
      <c r="B55" s="7" t="s">
        <v>125</v>
      </c>
      <c r="D55" s="7" t="s">
        <v>7</v>
      </c>
      <c r="E55" s="7" t="s">
        <v>126</v>
      </c>
      <c r="F55" s="7">
        <v>120</v>
      </c>
      <c r="H55" s="7">
        <v>120</v>
      </c>
      <c r="J55" s="7">
        <v>120</v>
      </c>
      <c r="L55" s="7">
        <v>120</v>
      </c>
      <c r="N55" s="7">
        <v>100</v>
      </c>
      <c r="P55" s="7">
        <f t="shared" si="2"/>
        <v>580</v>
      </c>
      <c r="R55" s="7">
        <v>16</v>
      </c>
    </row>
    <row r="56" spans="1:18" s="7" customFormat="1" ht="13.5" customHeight="1">
      <c r="A56" s="7" t="s">
        <v>13</v>
      </c>
      <c r="B56" t="s">
        <v>185</v>
      </c>
      <c r="D56" t="s">
        <v>55</v>
      </c>
      <c r="E56" t="s">
        <v>186</v>
      </c>
      <c r="F56" s="7">
        <v>120</v>
      </c>
      <c r="H56" s="7">
        <v>120</v>
      </c>
      <c r="J56" s="7">
        <v>84</v>
      </c>
      <c r="L56" s="7">
        <v>120</v>
      </c>
      <c r="N56" s="7">
        <v>120</v>
      </c>
      <c r="P56" s="7">
        <f t="shared" si="2"/>
        <v>564</v>
      </c>
      <c r="R56" s="7">
        <v>15</v>
      </c>
    </row>
    <row r="57" spans="1:18" s="7" customFormat="1" ht="13.5" customHeight="1">
      <c r="A57" s="7" t="s">
        <v>17</v>
      </c>
      <c r="B57" t="s">
        <v>183</v>
      </c>
      <c r="D57" t="s">
        <v>55</v>
      </c>
      <c r="E57" t="s">
        <v>184</v>
      </c>
      <c r="F57" s="7">
        <v>100</v>
      </c>
      <c r="H57" s="7">
        <v>120</v>
      </c>
      <c r="J57" s="7">
        <v>120</v>
      </c>
      <c r="L57" s="7">
        <v>120</v>
      </c>
      <c r="N57" s="7">
        <v>93</v>
      </c>
      <c r="P57" s="7">
        <f t="shared" si="2"/>
        <v>553</v>
      </c>
      <c r="R57" s="7">
        <v>14</v>
      </c>
    </row>
    <row r="58" spans="1:18" s="7" customFormat="1" ht="13.5" customHeight="1">
      <c r="A58" s="7" t="s">
        <v>18</v>
      </c>
      <c r="B58" s="7" t="s">
        <v>227</v>
      </c>
      <c r="D58" s="7" t="s">
        <v>134</v>
      </c>
      <c r="E58" s="7" t="s">
        <v>228</v>
      </c>
      <c r="F58" s="7">
        <v>120</v>
      </c>
      <c r="H58" s="7">
        <v>120</v>
      </c>
      <c r="J58" s="7">
        <v>120</v>
      </c>
      <c r="L58" s="7">
        <v>120</v>
      </c>
      <c r="N58" s="7">
        <v>60</v>
      </c>
      <c r="P58" s="7">
        <f t="shared" si="2"/>
        <v>540</v>
      </c>
      <c r="R58" s="7">
        <v>13</v>
      </c>
    </row>
    <row r="59" s="7" customFormat="1" ht="12.75"/>
    <row r="60" spans="2:17" s="7" customFormat="1" ht="13.5" customHeight="1">
      <c r="B60" s="8" t="s">
        <v>76</v>
      </c>
      <c r="C60" s="8"/>
      <c r="Q60" s="27" t="s">
        <v>70</v>
      </c>
    </row>
    <row r="61" spans="1:18" s="7" customFormat="1" ht="13.5" customHeight="1">
      <c r="A61" s="7" t="s">
        <v>11</v>
      </c>
      <c r="B61" s="7" t="s">
        <v>47</v>
      </c>
      <c r="D61" s="7" t="s">
        <v>8</v>
      </c>
      <c r="E61" s="7" t="s">
        <v>104</v>
      </c>
      <c r="J61" s="7">
        <v>900</v>
      </c>
      <c r="L61" s="7">
        <v>118</v>
      </c>
      <c r="Q61" s="20">
        <f>SUM(J61*1.4)</f>
        <v>1260</v>
      </c>
      <c r="R61" s="7">
        <v>30</v>
      </c>
    </row>
    <row r="62" spans="1:18" s="7" customFormat="1" ht="13.5" customHeight="1">
      <c r="A62" s="7" t="s">
        <v>12</v>
      </c>
      <c r="B62" s="7" t="s">
        <v>194</v>
      </c>
      <c r="D62" s="7" t="s">
        <v>116</v>
      </c>
      <c r="E62" s="7" t="s">
        <v>117</v>
      </c>
      <c r="F62" s="7">
        <v>180</v>
      </c>
      <c r="H62" s="7">
        <v>180</v>
      </c>
      <c r="J62" s="7">
        <v>180</v>
      </c>
      <c r="L62" s="7">
        <v>170</v>
      </c>
      <c r="N62" s="7">
        <v>180</v>
      </c>
      <c r="P62" s="7">
        <f aca="true" t="shared" si="3" ref="P62:P70">SUM(F62:O62)</f>
        <v>890</v>
      </c>
      <c r="Q62" s="21">
        <f aca="true" t="shared" si="4" ref="Q62:Q70">SUM(P62*1.4)</f>
        <v>1246</v>
      </c>
      <c r="R62" s="7">
        <v>25</v>
      </c>
    </row>
    <row r="63" spans="1:18" s="7" customFormat="1" ht="13.5" customHeight="1">
      <c r="A63" s="7" t="s">
        <v>14</v>
      </c>
      <c r="B63" s="7" t="s">
        <v>102</v>
      </c>
      <c r="C63" s="7" t="s">
        <v>23</v>
      </c>
      <c r="D63" s="7" t="s">
        <v>7</v>
      </c>
      <c r="E63" s="7" t="s">
        <v>103</v>
      </c>
      <c r="F63" s="7">
        <v>167</v>
      </c>
      <c r="H63" s="7">
        <v>180</v>
      </c>
      <c r="J63" s="7">
        <v>180</v>
      </c>
      <c r="L63" s="7">
        <v>180</v>
      </c>
      <c r="N63" s="7">
        <v>180</v>
      </c>
      <c r="P63" s="7">
        <f t="shared" si="3"/>
        <v>887</v>
      </c>
      <c r="Q63" s="21">
        <f t="shared" si="4"/>
        <v>1241.8</v>
      </c>
      <c r="R63" s="7">
        <v>21</v>
      </c>
    </row>
    <row r="64" spans="1:18" s="7" customFormat="1" ht="13.5" customHeight="1">
      <c r="A64" s="7" t="s">
        <v>15</v>
      </c>
      <c r="B64" s="7" t="s">
        <v>114</v>
      </c>
      <c r="D64" s="7" t="s">
        <v>7</v>
      </c>
      <c r="E64" s="7" t="s">
        <v>48</v>
      </c>
      <c r="F64" s="7">
        <v>156</v>
      </c>
      <c r="H64" s="7">
        <v>180</v>
      </c>
      <c r="J64" s="7">
        <v>180</v>
      </c>
      <c r="L64" s="7">
        <v>180</v>
      </c>
      <c r="N64" s="7">
        <v>180</v>
      </c>
      <c r="P64" s="7">
        <f t="shared" si="3"/>
        <v>876</v>
      </c>
      <c r="Q64" s="21">
        <f t="shared" si="4"/>
        <v>1226.3999999999999</v>
      </c>
      <c r="R64" s="7">
        <v>18</v>
      </c>
    </row>
    <row r="65" spans="1:18" s="7" customFormat="1" ht="13.5" customHeight="1">
      <c r="A65" s="7" t="s">
        <v>16</v>
      </c>
      <c r="B65" s="7" t="s">
        <v>9</v>
      </c>
      <c r="D65" s="7" t="s">
        <v>8</v>
      </c>
      <c r="E65" s="7" t="s">
        <v>10</v>
      </c>
      <c r="F65" s="7">
        <v>142</v>
      </c>
      <c r="H65" s="7">
        <v>180</v>
      </c>
      <c r="J65" s="7">
        <v>180</v>
      </c>
      <c r="L65" s="7">
        <v>180</v>
      </c>
      <c r="N65" s="7">
        <v>180</v>
      </c>
      <c r="P65" s="7">
        <f t="shared" si="3"/>
        <v>862</v>
      </c>
      <c r="Q65" s="21">
        <f t="shared" si="4"/>
        <v>1206.8</v>
      </c>
      <c r="R65" s="7">
        <v>16</v>
      </c>
    </row>
    <row r="66" spans="1:18" s="7" customFormat="1" ht="13.5" customHeight="1">
      <c r="A66" s="7" t="s">
        <v>13</v>
      </c>
      <c r="B66" s="7" t="s">
        <v>53</v>
      </c>
      <c r="D66" s="7" t="s">
        <v>42</v>
      </c>
      <c r="E66" s="7" t="s">
        <v>54</v>
      </c>
      <c r="F66" s="7">
        <v>180</v>
      </c>
      <c r="H66" s="7">
        <v>180</v>
      </c>
      <c r="J66" s="7">
        <v>180</v>
      </c>
      <c r="L66" s="7">
        <v>140</v>
      </c>
      <c r="N66" s="7">
        <v>180</v>
      </c>
      <c r="P66" s="7">
        <f t="shared" si="3"/>
        <v>860</v>
      </c>
      <c r="Q66" s="21">
        <f t="shared" si="4"/>
        <v>1204</v>
      </c>
      <c r="R66" s="7">
        <v>15</v>
      </c>
    </row>
    <row r="67" spans="1:18" s="7" customFormat="1" ht="13.5" customHeight="1">
      <c r="A67" s="7" t="s">
        <v>17</v>
      </c>
      <c r="B67" s="7" t="s">
        <v>51</v>
      </c>
      <c r="D67" s="7" t="s">
        <v>25</v>
      </c>
      <c r="E67" s="7" t="s">
        <v>52</v>
      </c>
      <c r="F67" s="7">
        <v>153</v>
      </c>
      <c r="H67" s="7">
        <v>180</v>
      </c>
      <c r="J67" s="7">
        <v>135</v>
      </c>
      <c r="L67" s="7">
        <v>180</v>
      </c>
      <c r="N67" s="7">
        <v>74</v>
      </c>
      <c r="P67" s="7">
        <f t="shared" si="3"/>
        <v>722</v>
      </c>
      <c r="Q67" s="21">
        <f t="shared" si="4"/>
        <v>1010.8</v>
      </c>
      <c r="R67" s="7">
        <v>14</v>
      </c>
    </row>
    <row r="68" spans="1:18" s="7" customFormat="1" ht="13.5" customHeight="1">
      <c r="A68" s="7" t="s">
        <v>18</v>
      </c>
      <c r="B68" s="7" t="s">
        <v>229</v>
      </c>
      <c r="D68" s="7" t="s">
        <v>42</v>
      </c>
      <c r="E68" s="7" t="s">
        <v>230</v>
      </c>
      <c r="F68" s="7">
        <v>171</v>
      </c>
      <c r="H68" s="7">
        <v>95</v>
      </c>
      <c r="J68" s="7">
        <v>70</v>
      </c>
      <c r="L68" s="7">
        <v>180</v>
      </c>
      <c r="N68" s="7">
        <v>144</v>
      </c>
      <c r="P68" s="7">
        <f t="shared" si="3"/>
        <v>660</v>
      </c>
      <c r="Q68" s="21">
        <f t="shared" si="4"/>
        <v>923.9999999999999</v>
      </c>
      <c r="R68" s="7">
        <v>13</v>
      </c>
    </row>
    <row r="69" spans="1:18" s="7" customFormat="1" ht="13.5" customHeight="1">
      <c r="A69" s="7" t="s">
        <v>19</v>
      </c>
      <c r="B69" s="7" t="s">
        <v>231</v>
      </c>
      <c r="C69" s="7" t="s">
        <v>23</v>
      </c>
      <c r="D69" s="7" t="s">
        <v>42</v>
      </c>
      <c r="E69" s="7" t="s">
        <v>232</v>
      </c>
      <c r="F69" s="7">
        <v>110</v>
      </c>
      <c r="H69" s="7">
        <v>107</v>
      </c>
      <c r="J69" s="7">
        <v>180</v>
      </c>
      <c r="L69" s="7">
        <v>100</v>
      </c>
      <c r="N69" s="7">
        <v>76</v>
      </c>
      <c r="P69" s="7">
        <f t="shared" si="3"/>
        <v>573</v>
      </c>
      <c r="Q69" s="21">
        <f t="shared" si="4"/>
        <v>802.1999999999999</v>
      </c>
      <c r="R69" s="7">
        <v>12</v>
      </c>
    </row>
    <row r="70" spans="1:18" s="7" customFormat="1" ht="13.5" customHeight="1">
      <c r="A70" s="7" t="s">
        <v>20</v>
      </c>
      <c r="B70" s="7" t="s">
        <v>100</v>
      </c>
      <c r="D70" s="7" t="s">
        <v>42</v>
      </c>
      <c r="E70" s="7" t="s">
        <v>101</v>
      </c>
      <c r="F70" s="7">
        <v>59</v>
      </c>
      <c r="H70" s="7">
        <v>50</v>
      </c>
      <c r="J70" s="7">
        <v>50</v>
      </c>
      <c r="L70" s="7">
        <v>35</v>
      </c>
      <c r="N70" s="7">
        <v>36</v>
      </c>
      <c r="P70" s="7">
        <f t="shared" si="3"/>
        <v>230</v>
      </c>
      <c r="Q70" s="21">
        <f t="shared" si="4"/>
        <v>322</v>
      </c>
      <c r="R70" s="7">
        <v>11</v>
      </c>
    </row>
    <row r="71" s="7" customFormat="1" ht="12.75"/>
    <row r="72" spans="2:17" s="7" customFormat="1" ht="13.5" customHeight="1">
      <c r="B72" s="8" t="s">
        <v>77</v>
      </c>
      <c r="C72" s="8"/>
      <c r="Q72" s="27" t="s">
        <v>70</v>
      </c>
    </row>
    <row r="73" spans="1:18" s="7" customFormat="1" ht="13.5" customHeight="1">
      <c r="A73" s="7" t="s">
        <v>11</v>
      </c>
      <c r="B73" s="7" t="s">
        <v>132</v>
      </c>
      <c r="D73" s="7" t="s">
        <v>25</v>
      </c>
      <c r="E73" s="7" t="s">
        <v>133</v>
      </c>
      <c r="F73" s="7">
        <v>180</v>
      </c>
      <c r="H73" s="7">
        <v>180</v>
      </c>
      <c r="J73" s="7">
        <v>156</v>
      </c>
      <c r="L73" s="7">
        <v>168</v>
      </c>
      <c r="N73" s="7">
        <v>180</v>
      </c>
      <c r="P73" s="7">
        <f>SUM(F73:O73)</f>
        <v>864</v>
      </c>
      <c r="Q73" s="21">
        <f>SUM(P73*1.4)</f>
        <v>1209.6</v>
      </c>
      <c r="R73" s="7">
        <v>30</v>
      </c>
    </row>
    <row r="74" spans="1:18" s="7" customFormat="1" ht="13.5" customHeight="1">
      <c r="A74" s="7" t="s">
        <v>12</v>
      </c>
      <c r="B74" s="7" t="s">
        <v>129</v>
      </c>
      <c r="D74" s="7" t="s">
        <v>130</v>
      </c>
      <c r="E74" s="7" t="s">
        <v>131</v>
      </c>
      <c r="F74" s="7">
        <v>153</v>
      </c>
      <c r="H74" s="7">
        <v>180</v>
      </c>
      <c r="J74" s="7">
        <v>167</v>
      </c>
      <c r="L74" s="7">
        <v>105</v>
      </c>
      <c r="N74" s="7">
        <v>180</v>
      </c>
      <c r="P74" s="7">
        <f>SUM(F74:O74)</f>
        <v>785</v>
      </c>
      <c r="Q74" s="21">
        <f>SUM(P74*1.4)</f>
        <v>1099</v>
      </c>
      <c r="R74" s="7">
        <v>25</v>
      </c>
    </row>
    <row r="75" spans="1:18" s="7" customFormat="1" ht="13.5" customHeight="1">
      <c r="A75" s="7" t="s">
        <v>14</v>
      </c>
      <c r="B75" s="7" t="s">
        <v>33</v>
      </c>
      <c r="D75" s="7" t="s">
        <v>7</v>
      </c>
      <c r="E75" s="7" t="s">
        <v>34</v>
      </c>
      <c r="F75" s="7">
        <v>160</v>
      </c>
      <c r="H75" s="7">
        <v>120</v>
      </c>
      <c r="J75" s="7">
        <v>180</v>
      </c>
      <c r="L75" s="7">
        <v>180</v>
      </c>
      <c r="N75" s="7">
        <v>135</v>
      </c>
      <c r="P75" s="7">
        <f>SUM(F75:O75)</f>
        <v>775</v>
      </c>
      <c r="Q75" s="21">
        <f>SUM(P75*1.4)</f>
        <v>1085</v>
      </c>
      <c r="R75" s="7">
        <v>21</v>
      </c>
    </row>
    <row r="76" spans="1:18" s="7" customFormat="1" ht="13.5" customHeight="1">
      <c r="A76" s="7" t="s">
        <v>15</v>
      </c>
      <c r="B76" s="7" t="s">
        <v>233</v>
      </c>
      <c r="D76" s="7" t="s">
        <v>130</v>
      </c>
      <c r="E76" s="7" t="s">
        <v>234</v>
      </c>
      <c r="F76" s="7">
        <v>137</v>
      </c>
      <c r="H76" s="7">
        <v>135</v>
      </c>
      <c r="J76" s="7">
        <v>75</v>
      </c>
      <c r="L76" s="7">
        <v>102</v>
      </c>
      <c r="N76" s="7">
        <v>70</v>
      </c>
      <c r="P76" s="7">
        <f>SUM(F76:O76)</f>
        <v>519</v>
      </c>
      <c r="Q76" s="21">
        <f>SUM(P76*1.4)</f>
        <v>726.5999999999999</v>
      </c>
      <c r="R76" s="7">
        <v>18</v>
      </c>
    </row>
    <row r="77" spans="1:18" s="7" customFormat="1" ht="13.5" customHeight="1">
      <c r="A77" s="7" t="s">
        <v>16</v>
      </c>
      <c r="B77" s="7" t="s">
        <v>71</v>
      </c>
      <c r="D77" s="7" t="s">
        <v>7</v>
      </c>
      <c r="E77" s="7" t="s">
        <v>72</v>
      </c>
      <c r="F77" s="7">
        <v>111</v>
      </c>
      <c r="H77" s="7">
        <v>88</v>
      </c>
      <c r="J77" s="7">
        <v>125</v>
      </c>
      <c r="L77" s="7">
        <v>54</v>
      </c>
      <c r="N77" s="7">
        <v>100</v>
      </c>
      <c r="P77" s="7">
        <f>SUM(F77:O77)</f>
        <v>478</v>
      </c>
      <c r="Q77" s="21">
        <f>SUM(P77*1.4)</f>
        <v>669.1999999999999</v>
      </c>
      <c r="R77" s="7">
        <v>16</v>
      </c>
    </row>
    <row r="78" s="7" customFormat="1" ht="12.75"/>
    <row r="79" spans="2:3" s="7" customFormat="1" ht="13.5" customHeight="1">
      <c r="B79" s="8" t="s">
        <v>78</v>
      </c>
      <c r="C79" s="8"/>
    </row>
    <row r="80" spans="1:18" s="7" customFormat="1" ht="13.5" customHeight="1">
      <c r="A80" s="7" t="s">
        <v>11</v>
      </c>
      <c r="B80" s="7" t="s">
        <v>29</v>
      </c>
      <c r="D80" s="7" t="s">
        <v>7</v>
      </c>
      <c r="E80" s="7" t="s">
        <v>30</v>
      </c>
      <c r="J80" s="7">
        <v>500</v>
      </c>
      <c r="L80" s="7">
        <v>180</v>
      </c>
      <c r="Q80" s="21"/>
      <c r="R80" s="7">
        <v>30</v>
      </c>
    </row>
    <row r="81" spans="1:18" s="7" customFormat="1" ht="13.5" customHeight="1">
      <c r="A81" s="7" t="s">
        <v>12</v>
      </c>
      <c r="B81" s="7" t="s">
        <v>26</v>
      </c>
      <c r="D81" s="7" t="s">
        <v>27</v>
      </c>
      <c r="E81" s="7" t="s">
        <v>28</v>
      </c>
      <c r="J81" s="7">
        <v>500</v>
      </c>
      <c r="L81" s="7">
        <v>154</v>
      </c>
      <c r="R81" s="7">
        <v>25</v>
      </c>
    </row>
    <row r="82" spans="1:18" s="7" customFormat="1" ht="13.5" customHeight="1">
      <c r="A82" s="7" t="s">
        <v>14</v>
      </c>
      <c r="B82" s="7" t="s">
        <v>235</v>
      </c>
      <c r="D82" s="7" t="s">
        <v>134</v>
      </c>
      <c r="E82" s="7" t="s">
        <v>236</v>
      </c>
      <c r="J82" s="7">
        <v>500</v>
      </c>
      <c r="L82" s="7">
        <v>110</v>
      </c>
      <c r="R82" s="7">
        <v>21</v>
      </c>
    </row>
    <row r="83" spans="1:18" s="7" customFormat="1" ht="13.5" customHeight="1">
      <c r="A83" s="7" t="s">
        <v>15</v>
      </c>
      <c r="B83" s="7" t="s">
        <v>144</v>
      </c>
      <c r="C83" s="7" t="s">
        <v>23</v>
      </c>
      <c r="D83" s="7" t="s">
        <v>134</v>
      </c>
      <c r="E83" s="7" t="s">
        <v>143</v>
      </c>
      <c r="F83" s="7">
        <v>100</v>
      </c>
      <c r="H83" s="7">
        <v>96</v>
      </c>
      <c r="J83" s="7">
        <v>100</v>
      </c>
      <c r="L83" s="7">
        <v>100</v>
      </c>
      <c r="N83" s="7">
        <v>100</v>
      </c>
      <c r="P83" s="7">
        <f aca="true" t="shared" si="5" ref="P83:P90">SUM(F83:O83)</f>
        <v>496</v>
      </c>
      <c r="R83" s="7">
        <v>18</v>
      </c>
    </row>
    <row r="84" spans="1:18" s="7" customFormat="1" ht="13.5" customHeight="1">
      <c r="A84" s="7" t="s">
        <v>16</v>
      </c>
      <c r="B84" s="7" t="s">
        <v>65</v>
      </c>
      <c r="D84" s="7" t="s">
        <v>134</v>
      </c>
      <c r="E84" s="7" t="s">
        <v>135</v>
      </c>
      <c r="F84" s="7">
        <v>86</v>
      </c>
      <c r="H84" s="7">
        <v>100</v>
      </c>
      <c r="J84" s="7">
        <v>99</v>
      </c>
      <c r="L84" s="7">
        <v>100</v>
      </c>
      <c r="N84" s="7">
        <v>100</v>
      </c>
      <c r="P84" s="7">
        <f t="shared" si="5"/>
        <v>485</v>
      </c>
      <c r="R84" s="7">
        <v>16</v>
      </c>
    </row>
    <row r="85" spans="1:18" s="7" customFormat="1" ht="13.5" customHeight="1">
      <c r="A85" s="7" t="s">
        <v>13</v>
      </c>
      <c r="B85" s="7" t="s">
        <v>237</v>
      </c>
      <c r="C85" s="7" t="s">
        <v>40</v>
      </c>
      <c r="D85" s="7" t="s">
        <v>134</v>
      </c>
      <c r="E85" s="7" t="s">
        <v>228</v>
      </c>
      <c r="F85" s="7">
        <v>87</v>
      </c>
      <c r="H85" s="7">
        <v>100</v>
      </c>
      <c r="J85" s="7">
        <v>95</v>
      </c>
      <c r="L85" s="7">
        <v>100</v>
      </c>
      <c r="N85" s="7">
        <v>100</v>
      </c>
      <c r="P85" s="7">
        <f t="shared" si="5"/>
        <v>482</v>
      </c>
      <c r="R85" s="7">
        <v>15</v>
      </c>
    </row>
    <row r="86" spans="1:18" ht="12.75">
      <c r="A86" s="7" t="s">
        <v>17</v>
      </c>
      <c r="B86" s="7" t="s">
        <v>238</v>
      </c>
      <c r="C86" s="7" t="s">
        <v>50</v>
      </c>
      <c r="D86" s="7" t="s">
        <v>134</v>
      </c>
      <c r="E86" s="7" t="s">
        <v>264</v>
      </c>
      <c r="F86" s="7">
        <v>100</v>
      </c>
      <c r="G86" s="7"/>
      <c r="H86" s="7">
        <v>100</v>
      </c>
      <c r="I86" s="7"/>
      <c r="J86" s="7">
        <v>64</v>
      </c>
      <c r="K86" s="7"/>
      <c r="L86" s="7">
        <v>100</v>
      </c>
      <c r="M86" s="7"/>
      <c r="N86" s="7">
        <v>100</v>
      </c>
      <c r="O86" s="7"/>
      <c r="P86" s="7">
        <f t="shared" si="5"/>
        <v>464</v>
      </c>
      <c r="R86" s="7">
        <v>14</v>
      </c>
    </row>
    <row r="87" spans="1:18" ht="12.75">
      <c r="A87" s="7" t="s">
        <v>18</v>
      </c>
      <c r="B87" s="7" t="s">
        <v>31</v>
      </c>
      <c r="C87" s="7"/>
      <c r="D87" s="7" t="s">
        <v>7</v>
      </c>
      <c r="E87" s="7" t="s">
        <v>32</v>
      </c>
      <c r="F87" s="7">
        <v>100</v>
      </c>
      <c r="G87" s="7"/>
      <c r="H87" s="7">
        <v>85</v>
      </c>
      <c r="I87" s="7"/>
      <c r="J87" s="7">
        <v>81</v>
      </c>
      <c r="K87" s="7"/>
      <c r="L87" s="7">
        <v>100</v>
      </c>
      <c r="M87" s="7"/>
      <c r="N87" s="7">
        <v>84</v>
      </c>
      <c r="O87" s="7"/>
      <c r="P87" s="7">
        <f t="shared" si="5"/>
        <v>450</v>
      </c>
      <c r="R87" s="7">
        <v>13</v>
      </c>
    </row>
    <row r="88" spans="1:18" ht="12.75">
      <c r="A88" s="7" t="s">
        <v>19</v>
      </c>
      <c r="B88" s="7" t="s">
        <v>136</v>
      </c>
      <c r="C88" s="7"/>
      <c r="D88" s="7" t="s">
        <v>137</v>
      </c>
      <c r="E88" s="7" t="s">
        <v>138</v>
      </c>
      <c r="F88" s="7">
        <v>100</v>
      </c>
      <c r="G88" s="7"/>
      <c r="H88" s="7">
        <v>75</v>
      </c>
      <c r="I88" s="7"/>
      <c r="J88" s="7">
        <v>98</v>
      </c>
      <c r="K88" s="7"/>
      <c r="L88" s="7">
        <v>86</v>
      </c>
      <c r="M88" s="7"/>
      <c r="N88" s="7">
        <v>68</v>
      </c>
      <c r="O88" s="7"/>
      <c r="P88" s="7">
        <f t="shared" si="5"/>
        <v>427</v>
      </c>
      <c r="R88" s="7">
        <v>12</v>
      </c>
    </row>
    <row r="89" spans="1:18" ht="12.75">
      <c r="A89" s="7" t="s">
        <v>20</v>
      </c>
      <c r="B89" s="7" t="s">
        <v>105</v>
      </c>
      <c r="C89" s="7"/>
      <c r="D89" s="7" t="s">
        <v>27</v>
      </c>
      <c r="E89" s="7" t="s">
        <v>57</v>
      </c>
      <c r="F89" s="7">
        <v>100</v>
      </c>
      <c r="G89" s="7"/>
      <c r="H89" s="7">
        <v>60</v>
      </c>
      <c r="I89" s="7"/>
      <c r="J89" s="7">
        <v>60</v>
      </c>
      <c r="K89" s="7"/>
      <c r="L89" s="7">
        <v>60</v>
      </c>
      <c r="M89" s="7"/>
      <c r="N89" s="7">
        <v>100</v>
      </c>
      <c r="O89" s="7"/>
      <c r="P89" s="7">
        <f t="shared" si="5"/>
        <v>380</v>
      </c>
      <c r="R89" s="7">
        <v>11</v>
      </c>
    </row>
    <row r="90" spans="1:16" ht="12.75">
      <c r="A90" s="7" t="s">
        <v>21</v>
      </c>
      <c r="B90" s="7" t="s">
        <v>240</v>
      </c>
      <c r="C90" s="7"/>
      <c r="D90" s="7" t="s">
        <v>130</v>
      </c>
      <c r="E90" s="7" t="s">
        <v>239</v>
      </c>
      <c r="F90" s="7">
        <v>0</v>
      </c>
      <c r="G90" s="7"/>
      <c r="H90" s="7"/>
      <c r="I90" s="7"/>
      <c r="J90" s="7"/>
      <c r="K90" s="7"/>
      <c r="L90" s="7"/>
      <c r="M90" s="7"/>
      <c r="N90" s="7"/>
      <c r="O90" s="7"/>
      <c r="P90" s="7">
        <f t="shared" si="5"/>
        <v>0</v>
      </c>
    </row>
    <row r="91" s="7" customFormat="1" ht="12.75"/>
    <row r="92" spans="2:3" s="7" customFormat="1" ht="13.5" customHeight="1">
      <c r="B92" s="8" t="s">
        <v>79</v>
      </c>
      <c r="C92" s="8"/>
    </row>
    <row r="93" spans="1:18" s="7" customFormat="1" ht="13.5" customHeight="1">
      <c r="A93" s="7" t="s">
        <v>11</v>
      </c>
      <c r="B93" s="7" t="s">
        <v>56</v>
      </c>
      <c r="D93" s="7" t="s">
        <v>134</v>
      </c>
      <c r="E93" s="7" t="s">
        <v>263</v>
      </c>
      <c r="J93" s="7">
        <v>600</v>
      </c>
      <c r="R93" s="7">
        <v>30</v>
      </c>
    </row>
    <row r="94" spans="1:18" s="7" customFormat="1" ht="13.5" customHeight="1">
      <c r="A94" s="7" t="s">
        <v>12</v>
      </c>
      <c r="B94" s="7" t="s">
        <v>65</v>
      </c>
      <c r="D94" s="7" t="s">
        <v>134</v>
      </c>
      <c r="E94" s="7" t="s">
        <v>135</v>
      </c>
      <c r="F94" s="7">
        <v>115</v>
      </c>
      <c r="H94" s="7">
        <v>120</v>
      </c>
      <c r="J94" s="7">
        <v>120</v>
      </c>
      <c r="L94" s="7">
        <v>120</v>
      </c>
      <c r="N94" s="7">
        <v>120</v>
      </c>
      <c r="P94" s="7">
        <f>SUM(F94:O94)</f>
        <v>595</v>
      </c>
      <c r="R94" s="7">
        <v>25</v>
      </c>
    </row>
    <row r="95" spans="1:18" s="7" customFormat="1" ht="12.75">
      <c r="A95" s="7" t="s">
        <v>14</v>
      </c>
      <c r="B95" s="7" t="s">
        <v>227</v>
      </c>
      <c r="D95" s="7" t="s">
        <v>134</v>
      </c>
      <c r="E95" s="7" t="s">
        <v>228</v>
      </c>
      <c r="F95" s="7">
        <v>120</v>
      </c>
      <c r="H95" s="7">
        <v>105</v>
      </c>
      <c r="J95" s="7">
        <v>120</v>
      </c>
      <c r="L95" s="7">
        <v>120</v>
      </c>
      <c r="N95" s="7">
        <v>120</v>
      </c>
      <c r="P95" s="7">
        <f>SUM(F95:O95)</f>
        <v>585</v>
      </c>
      <c r="R95" s="7">
        <v>21</v>
      </c>
    </row>
    <row r="96" spans="1:18" s="7" customFormat="1" ht="13.5" customHeight="1">
      <c r="A96" s="7" t="s">
        <v>15</v>
      </c>
      <c r="B96" s="7" t="s">
        <v>235</v>
      </c>
      <c r="D96" s="7" t="s">
        <v>134</v>
      </c>
      <c r="E96" s="7" t="s">
        <v>236</v>
      </c>
      <c r="F96" s="7">
        <v>113</v>
      </c>
      <c r="H96" s="7">
        <v>120</v>
      </c>
      <c r="J96" s="7">
        <v>120</v>
      </c>
      <c r="L96" s="7">
        <v>103</v>
      </c>
      <c r="N96" s="7">
        <v>113</v>
      </c>
      <c r="P96" s="7">
        <f>SUM(F96:O96)</f>
        <v>569</v>
      </c>
      <c r="R96" s="7">
        <v>18</v>
      </c>
    </row>
    <row r="97" spans="1:18" s="7" customFormat="1" ht="13.5" customHeight="1">
      <c r="A97" s="7" t="s">
        <v>16</v>
      </c>
      <c r="B97" s="7" t="s">
        <v>141</v>
      </c>
      <c r="D97" s="7" t="s">
        <v>27</v>
      </c>
      <c r="E97" s="7" t="s">
        <v>142</v>
      </c>
      <c r="F97" s="7">
        <v>110</v>
      </c>
      <c r="H97" s="7">
        <v>120</v>
      </c>
      <c r="J97" s="7">
        <v>120</v>
      </c>
      <c r="L97" s="7">
        <v>55</v>
      </c>
      <c r="N97" s="7">
        <v>105</v>
      </c>
      <c r="P97" s="7">
        <f>SUM(F97:O97)</f>
        <v>510</v>
      </c>
      <c r="R97" s="7">
        <v>16</v>
      </c>
    </row>
    <row r="98" spans="1:18" s="7" customFormat="1" ht="12.75">
      <c r="A98" s="7" t="s">
        <v>13</v>
      </c>
      <c r="B98" s="7" t="s">
        <v>144</v>
      </c>
      <c r="C98" s="7" t="s">
        <v>23</v>
      </c>
      <c r="D98" s="7" t="s">
        <v>134</v>
      </c>
      <c r="E98" s="7" t="s">
        <v>143</v>
      </c>
      <c r="F98" s="7">
        <v>120</v>
      </c>
      <c r="H98" s="7">
        <v>106</v>
      </c>
      <c r="J98" s="7">
        <v>67</v>
      </c>
      <c r="L98" s="7">
        <v>75</v>
      </c>
      <c r="N98" s="7">
        <v>95</v>
      </c>
      <c r="P98" s="7">
        <f>SUM(F98:O98)</f>
        <v>463</v>
      </c>
      <c r="R98" s="7">
        <v>15</v>
      </c>
    </row>
    <row r="99" s="7" customFormat="1" ht="12.75"/>
    <row r="100" spans="2:17" s="7" customFormat="1" ht="13.5" customHeight="1">
      <c r="B100" s="8" t="s">
        <v>80</v>
      </c>
      <c r="C100" s="8"/>
      <c r="Q100" s="28" t="s">
        <v>70</v>
      </c>
    </row>
    <row r="101" spans="1:18" s="7" customFormat="1" ht="13.5" customHeight="1">
      <c r="A101" s="7" t="s">
        <v>11</v>
      </c>
      <c r="B101" s="7" t="s">
        <v>241</v>
      </c>
      <c r="D101" s="7" t="s">
        <v>225</v>
      </c>
      <c r="E101" s="7" t="s">
        <v>242</v>
      </c>
      <c r="F101" s="7">
        <v>180</v>
      </c>
      <c r="H101" s="7">
        <v>180</v>
      </c>
      <c r="J101" s="7">
        <v>180</v>
      </c>
      <c r="L101" s="7">
        <v>180</v>
      </c>
      <c r="N101" s="7">
        <v>131</v>
      </c>
      <c r="P101" s="7">
        <f>SUM(F101:O101)</f>
        <v>851</v>
      </c>
      <c r="Q101" s="21">
        <f>SUM(P101*1.4)</f>
        <v>1191.3999999999999</v>
      </c>
      <c r="R101" s="7">
        <v>30</v>
      </c>
    </row>
    <row r="102" spans="1:18" s="7" customFormat="1" ht="13.5" customHeight="1">
      <c r="A102" s="7" t="s">
        <v>12</v>
      </c>
      <c r="B102" s="7" t="s">
        <v>243</v>
      </c>
      <c r="C102" s="7" t="s">
        <v>23</v>
      </c>
      <c r="D102" s="7" t="s">
        <v>225</v>
      </c>
      <c r="E102" s="7" t="s">
        <v>244</v>
      </c>
      <c r="F102" s="7">
        <v>151</v>
      </c>
      <c r="H102" s="7">
        <v>180</v>
      </c>
      <c r="J102" s="7">
        <v>180</v>
      </c>
      <c r="L102" s="7">
        <v>180</v>
      </c>
      <c r="N102" s="7">
        <v>101</v>
      </c>
      <c r="P102" s="7">
        <f>SUM(F102:O102)</f>
        <v>792</v>
      </c>
      <c r="Q102" s="21">
        <f>SUM(P102*1.4)</f>
        <v>1108.8</v>
      </c>
      <c r="R102" s="7">
        <v>25</v>
      </c>
    </row>
    <row r="103" spans="1:18" s="7" customFormat="1" ht="13.5" customHeight="1">
      <c r="A103" s="7" t="s">
        <v>14</v>
      </c>
      <c r="B103" s="7" t="s">
        <v>29</v>
      </c>
      <c r="D103" s="7" t="s">
        <v>7</v>
      </c>
      <c r="E103" s="7" t="s">
        <v>30</v>
      </c>
      <c r="F103" s="7">
        <v>180</v>
      </c>
      <c r="H103" s="7">
        <v>153</v>
      </c>
      <c r="J103" s="7">
        <v>145</v>
      </c>
      <c r="L103" s="7">
        <v>111</v>
      </c>
      <c r="N103" s="7">
        <v>180</v>
      </c>
      <c r="P103" s="7">
        <f>SUM(F103:O103)</f>
        <v>769</v>
      </c>
      <c r="Q103" s="21">
        <f>SUM(P103*1.4)</f>
        <v>1076.6</v>
      </c>
      <c r="R103" s="7">
        <v>21</v>
      </c>
    </row>
    <row r="104" s="7" customFormat="1" ht="13.5" customHeight="1">
      <c r="Q104" s="21"/>
    </row>
    <row r="105" spans="2:3" s="7" customFormat="1" ht="13.5" customHeight="1">
      <c r="B105" s="8" t="s">
        <v>145</v>
      </c>
      <c r="C105" s="8"/>
    </row>
    <row r="106" spans="1:18" s="7" customFormat="1" ht="12.75">
      <c r="A106" s="7" t="s">
        <v>11</v>
      </c>
      <c r="B106" s="7" t="s">
        <v>139</v>
      </c>
      <c r="D106" s="7" t="s">
        <v>7</v>
      </c>
      <c r="E106" s="7" t="s">
        <v>140</v>
      </c>
      <c r="J106" s="7">
        <v>600</v>
      </c>
      <c r="R106" s="7">
        <v>30</v>
      </c>
    </row>
    <row r="107" spans="1:18" s="7" customFormat="1" ht="13.5" customHeight="1">
      <c r="A107" s="7" t="s">
        <v>12</v>
      </c>
      <c r="B107" s="24" t="s">
        <v>146</v>
      </c>
      <c r="C107" s="24"/>
      <c r="D107" s="24" t="s">
        <v>150</v>
      </c>
      <c r="E107" s="24" t="s">
        <v>147</v>
      </c>
      <c r="F107" s="7">
        <v>120</v>
      </c>
      <c r="H107" s="7">
        <v>110</v>
      </c>
      <c r="J107" s="7">
        <v>81</v>
      </c>
      <c r="L107" s="7">
        <v>120</v>
      </c>
      <c r="N107" s="7">
        <v>78</v>
      </c>
      <c r="P107" s="7">
        <f>SUM(F107:O107)</f>
        <v>509</v>
      </c>
      <c r="Q107" s="21"/>
      <c r="R107" s="7">
        <v>25</v>
      </c>
    </row>
    <row r="108" spans="1:18" s="7" customFormat="1" ht="13.5" customHeight="1">
      <c r="A108" s="7" t="s">
        <v>14</v>
      </c>
      <c r="B108" s="24" t="s">
        <v>148</v>
      </c>
      <c r="C108" s="24"/>
      <c r="D108" s="24" t="s">
        <v>7</v>
      </c>
      <c r="E108" s="24" t="s">
        <v>149</v>
      </c>
      <c r="F108" s="7">
        <v>120</v>
      </c>
      <c r="P108" s="7">
        <f>SUM(F108:O108)</f>
        <v>120</v>
      </c>
      <c r="Q108" s="21"/>
      <c r="R108" s="7">
        <v>21</v>
      </c>
    </row>
    <row r="110" spans="2:3" s="7" customFormat="1" ht="13.5" customHeight="1">
      <c r="B110" s="8" t="s">
        <v>81</v>
      </c>
      <c r="C110" s="8"/>
    </row>
    <row r="111" spans="1:18" s="7" customFormat="1" ht="13.5" customHeight="1">
      <c r="A111" s="7" t="s">
        <v>11</v>
      </c>
      <c r="B111" s="7" t="s">
        <v>261</v>
      </c>
      <c r="C111" s="7" t="s">
        <v>50</v>
      </c>
      <c r="D111" s="7" t="s">
        <v>42</v>
      </c>
      <c r="E111" s="7" t="s">
        <v>106</v>
      </c>
      <c r="F111" s="7">
        <v>32</v>
      </c>
      <c r="G111" s="7">
        <v>25</v>
      </c>
      <c r="H111" s="7">
        <v>42</v>
      </c>
      <c r="I111" s="7">
        <v>35</v>
      </c>
      <c r="J111" s="7">
        <v>27</v>
      </c>
      <c r="K111" s="7">
        <v>13</v>
      </c>
      <c r="L111" s="7">
        <v>22</v>
      </c>
      <c r="M111" s="7">
        <v>28</v>
      </c>
      <c r="N111" s="7">
        <v>31</v>
      </c>
      <c r="O111" s="7">
        <v>14</v>
      </c>
      <c r="P111" s="7">
        <f aca="true" t="shared" si="6" ref="P111:P127">SUM(F111:O111)</f>
        <v>269</v>
      </c>
      <c r="R111" s="7">
        <v>30</v>
      </c>
    </row>
    <row r="112" spans="1:18" s="7" customFormat="1" ht="13.5" customHeight="1">
      <c r="A112" s="7" t="s">
        <v>12</v>
      </c>
      <c r="B112" s="7" t="s">
        <v>108</v>
      </c>
      <c r="C112" s="7" t="s">
        <v>40</v>
      </c>
      <c r="D112" s="7" t="s">
        <v>42</v>
      </c>
      <c r="E112" s="7" t="s">
        <v>106</v>
      </c>
      <c r="F112" s="7">
        <v>27</v>
      </c>
      <c r="G112" s="7">
        <v>31</v>
      </c>
      <c r="H112" s="7">
        <v>25</v>
      </c>
      <c r="I112" s="7">
        <v>30</v>
      </c>
      <c r="J112" s="7">
        <v>23</v>
      </c>
      <c r="K112" s="7">
        <v>33</v>
      </c>
      <c r="L112" s="7">
        <v>29</v>
      </c>
      <c r="M112" s="7">
        <v>30</v>
      </c>
      <c r="N112" s="7">
        <v>7</v>
      </c>
      <c r="O112" s="7">
        <v>31</v>
      </c>
      <c r="P112" s="7">
        <f t="shared" si="6"/>
        <v>266</v>
      </c>
      <c r="R112" s="7">
        <v>25</v>
      </c>
    </row>
    <row r="113" spans="1:18" s="7" customFormat="1" ht="13.5" customHeight="1">
      <c r="A113" s="7" t="s">
        <v>14</v>
      </c>
      <c r="B113" s="7" t="s">
        <v>245</v>
      </c>
      <c r="C113" s="7" t="s">
        <v>40</v>
      </c>
      <c r="D113" s="7" t="s">
        <v>94</v>
      </c>
      <c r="E113" s="7" t="s">
        <v>202</v>
      </c>
      <c r="F113" s="7">
        <v>27</v>
      </c>
      <c r="G113" s="7">
        <v>25</v>
      </c>
      <c r="H113" s="7">
        <v>35</v>
      </c>
      <c r="I113" s="7">
        <v>30</v>
      </c>
      <c r="J113" s="7">
        <v>32</v>
      </c>
      <c r="K113" s="7">
        <v>5</v>
      </c>
      <c r="L113" s="7">
        <v>27</v>
      </c>
      <c r="M113" s="7">
        <v>27</v>
      </c>
      <c r="N113" s="7">
        <v>28</v>
      </c>
      <c r="O113" s="7">
        <v>26</v>
      </c>
      <c r="P113" s="7">
        <f t="shared" si="6"/>
        <v>262</v>
      </c>
      <c r="R113" s="7">
        <v>21</v>
      </c>
    </row>
    <row r="114" spans="1:18" s="7" customFormat="1" ht="13.5" customHeight="1">
      <c r="A114" s="7" t="s">
        <v>15</v>
      </c>
      <c r="B114" s="7" t="s">
        <v>151</v>
      </c>
      <c r="C114" s="7" t="s">
        <v>40</v>
      </c>
      <c r="D114" s="7" t="s">
        <v>94</v>
      </c>
      <c r="E114" s="7" t="s">
        <v>262</v>
      </c>
      <c r="F114" s="7">
        <v>35</v>
      </c>
      <c r="G114" s="7">
        <v>25</v>
      </c>
      <c r="H114" s="7">
        <v>31</v>
      </c>
      <c r="I114" s="7">
        <v>12</v>
      </c>
      <c r="J114" s="7">
        <v>28</v>
      </c>
      <c r="K114" s="7">
        <v>25</v>
      </c>
      <c r="L114" s="7">
        <v>27</v>
      </c>
      <c r="M114" s="7">
        <v>12</v>
      </c>
      <c r="N114" s="7">
        <v>5</v>
      </c>
      <c r="O114" s="7">
        <v>31</v>
      </c>
      <c r="P114" s="7">
        <f t="shared" si="6"/>
        <v>231</v>
      </c>
      <c r="R114" s="7">
        <v>18</v>
      </c>
    </row>
    <row r="115" spans="1:18" s="7" customFormat="1" ht="12.75">
      <c r="A115" s="7" t="s">
        <v>16</v>
      </c>
      <c r="B115" s="7" t="s">
        <v>158</v>
      </c>
      <c r="C115" s="7" t="s">
        <v>50</v>
      </c>
      <c r="D115" s="7" t="s">
        <v>42</v>
      </c>
      <c r="E115" s="7" t="s">
        <v>106</v>
      </c>
      <c r="F115" s="7">
        <v>16</v>
      </c>
      <c r="G115" s="7">
        <v>24</v>
      </c>
      <c r="H115" s="7">
        <v>18</v>
      </c>
      <c r="I115" s="7">
        <v>27</v>
      </c>
      <c r="J115" s="7">
        <v>17</v>
      </c>
      <c r="K115" s="7">
        <v>21</v>
      </c>
      <c r="L115" s="7">
        <v>15</v>
      </c>
      <c r="M115" s="7">
        <v>20</v>
      </c>
      <c r="N115" s="7">
        <v>20</v>
      </c>
      <c r="O115" s="7">
        <v>24</v>
      </c>
      <c r="P115" s="7">
        <f t="shared" si="6"/>
        <v>202</v>
      </c>
      <c r="R115" s="7">
        <v>16</v>
      </c>
    </row>
    <row r="116" spans="1:18" s="7" customFormat="1" ht="13.5" customHeight="1">
      <c r="A116" s="7" t="s">
        <v>13</v>
      </c>
      <c r="B116" s="7" t="s">
        <v>152</v>
      </c>
      <c r="C116" s="7" t="s">
        <v>50</v>
      </c>
      <c r="D116" s="7" t="s">
        <v>268</v>
      </c>
      <c r="E116" s="7" t="s">
        <v>267</v>
      </c>
      <c r="F116" s="7">
        <v>5</v>
      </c>
      <c r="G116" s="7">
        <v>18</v>
      </c>
      <c r="H116" s="7">
        <v>28</v>
      </c>
      <c r="I116" s="7">
        <v>21</v>
      </c>
      <c r="J116" s="7">
        <v>5</v>
      </c>
      <c r="K116" s="7">
        <v>26</v>
      </c>
      <c r="L116" s="7">
        <v>23</v>
      </c>
      <c r="M116" s="7">
        <v>25</v>
      </c>
      <c r="N116" s="7">
        <v>18</v>
      </c>
      <c r="O116" s="7">
        <v>27</v>
      </c>
      <c r="P116" s="7">
        <f t="shared" si="6"/>
        <v>196</v>
      </c>
      <c r="R116" s="7">
        <v>15</v>
      </c>
    </row>
    <row r="117" spans="1:18" s="7" customFormat="1" ht="13.5" customHeight="1">
      <c r="A117" s="7" t="s">
        <v>17</v>
      </c>
      <c r="B117" s="7" t="s">
        <v>199</v>
      </c>
      <c r="C117" s="7" t="s">
        <v>50</v>
      </c>
      <c r="D117" s="7" t="s">
        <v>155</v>
      </c>
      <c r="E117" s="7" t="s">
        <v>156</v>
      </c>
      <c r="F117" s="7">
        <v>20</v>
      </c>
      <c r="G117" s="7">
        <v>18</v>
      </c>
      <c r="H117" s="7">
        <v>19</v>
      </c>
      <c r="I117" s="7">
        <v>18</v>
      </c>
      <c r="J117" s="7">
        <v>16</v>
      </c>
      <c r="K117" s="7">
        <v>21</v>
      </c>
      <c r="L117" s="7">
        <v>18</v>
      </c>
      <c r="M117" s="7">
        <v>21</v>
      </c>
      <c r="N117" s="7">
        <v>17</v>
      </c>
      <c r="O117" s="7">
        <v>22</v>
      </c>
      <c r="P117" s="7">
        <f t="shared" si="6"/>
        <v>190</v>
      </c>
      <c r="R117" s="7">
        <v>14</v>
      </c>
    </row>
    <row r="118" spans="1:18" s="7" customFormat="1" ht="13.5" customHeight="1">
      <c r="A118" s="7" t="s">
        <v>18</v>
      </c>
      <c r="B118" s="7" t="s">
        <v>73</v>
      </c>
      <c r="C118" s="7" t="s">
        <v>40</v>
      </c>
      <c r="D118" s="7" t="s">
        <v>42</v>
      </c>
      <c r="E118" s="7" t="s">
        <v>107</v>
      </c>
      <c r="F118" s="7">
        <v>24</v>
      </c>
      <c r="G118" s="7">
        <v>14</v>
      </c>
      <c r="H118" s="7">
        <v>16</v>
      </c>
      <c r="I118" s="7">
        <v>19</v>
      </c>
      <c r="J118" s="7">
        <v>29</v>
      </c>
      <c r="K118" s="7">
        <v>21</v>
      </c>
      <c r="L118" s="7">
        <v>11</v>
      </c>
      <c r="M118" s="7">
        <v>16</v>
      </c>
      <c r="N118" s="7">
        <v>18</v>
      </c>
      <c r="O118" s="7">
        <v>21</v>
      </c>
      <c r="P118" s="7">
        <f t="shared" si="6"/>
        <v>189</v>
      </c>
      <c r="R118" s="7">
        <v>13</v>
      </c>
    </row>
    <row r="119" spans="1:18" s="7" customFormat="1" ht="13.5" customHeight="1">
      <c r="A119" s="7" t="s">
        <v>19</v>
      </c>
      <c r="B119" s="7" t="s">
        <v>157</v>
      </c>
      <c r="C119" s="7" t="s">
        <v>40</v>
      </c>
      <c r="D119" s="7" t="s">
        <v>42</v>
      </c>
      <c r="E119" s="7" t="s">
        <v>106</v>
      </c>
      <c r="F119" s="7">
        <v>20</v>
      </c>
      <c r="G119" s="7">
        <v>18</v>
      </c>
      <c r="H119" s="7">
        <v>41</v>
      </c>
      <c r="I119" s="7">
        <v>23</v>
      </c>
      <c r="J119" s="7">
        <v>17</v>
      </c>
      <c r="K119" s="7">
        <v>17</v>
      </c>
      <c r="L119" s="7">
        <v>17</v>
      </c>
      <c r="M119" s="7">
        <v>7</v>
      </c>
      <c r="N119" s="7">
        <v>7</v>
      </c>
      <c r="O119" s="7">
        <v>19</v>
      </c>
      <c r="P119" s="7">
        <f t="shared" si="6"/>
        <v>186</v>
      </c>
      <c r="R119" s="7">
        <v>12</v>
      </c>
    </row>
    <row r="120" spans="1:18" s="7" customFormat="1" ht="13.5" customHeight="1">
      <c r="A120" s="7" t="s">
        <v>20</v>
      </c>
      <c r="B120" s="7" t="s">
        <v>203</v>
      </c>
      <c r="C120" s="7" t="s">
        <v>50</v>
      </c>
      <c r="D120" s="7" t="s">
        <v>55</v>
      </c>
      <c r="E120" s="7" t="s">
        <v>204</v>
      </c>
      <c r="F120" s="7">
        <v>21</v>
      </c>
      <c r="G120" s="7">
        <v>22</v>
      </c>
      <c r="H120" s="7">
        <v>22</v>
      </c>
      <c r="I120" s="7">
        <v>12</v>
      </c>
      <c r="J120" s="7">
        <v>16</v>
      </c>
      <c r="K120" s="7">
        <v>29</v>
      </c>
      <c r="L120" s="7">
        <v>23</v>
      </c>
      <c r="M120" s="7">
        <v>7</v>
      </c>
      <c r="N120" s="7">
        <v>25</v>
      </c>
      <c r="O120" s="7">
        <v>8</v>
      </c>
      <c r="P120" s="7">
        <f t="shared" si="6"/>
        <v>185</v>
      </c>
      <c r="R120" s="7">
        <v>11</v>
      </c>
    </row>
    <row r="121" spans="1:18" s="7" customFormat="1" ht="12.75">
      <c r="A121" s="7" t="s">
        <v>21</v>
      </c>
      <c r="B121" s="7" t="s">
        <v>246</v>
      </c>
      <c r="C121" s="7" t="s">
        <v>50</v>
      </c>
      <c r="D121" s="7" t="s">
        <v>155</v>
      </c>
      <c r="E121" s="7" t="s">
        <v>156</v>
      </c>
      <c r="F121" s="7">
        <v>17</v>
      </c>
      <c r="G121" s="7">
        <v>15</v>
      </c>
      <c r="H121" s="7">
        <v>13</v>
      </c>
      <c r="I121" s="7">
        <v>16</v>
      </c>
      <c r="J121" s="7">
        <v>23</v>
      </c>
      <c r="K121" s="7">
        <v>22</v>
      </c>
      <c r="L121" s="7">
        <v>17</v>
      </c>
      <c r="M121" s="7">
        <v>17</v>
      </c>
      <c r="N121" s="7">
        <v>16</v>
      </c>
      <c r="O121" s="7">
        <v>16</v>
      </c>
      <c r="P121" s="7">
        <f t="shared" si="6"/>
        <v>172</v>
      </c>
      <c r="R121" s="7">
        <v>10</v>
      </c>
    </row>
    <row r="122" spans="1:18" s="7" customFormat="1" ht="13.5" customHeight="1">
      <c r="A122" s="7" t="s">
        <v>36</v>
      </c>
      <c r="B122" s="7" t="s">
        <v>247</v>
      </c>
      <c r="C122" s="7" t="s">
        <v>40</v>
      </c>
      <c r="D122" s="7" t="s">
        <v>155</v>
      </c>
      <c r="E122" s="7" t="s">
        <v>156</v>
      </c>
      <c r="F122" s="7">
        <v>14</v>
      </c>
      <c r="G122" s="7">
        <v>13</v>
      </c>
      <c r="H122" s="7">
        <v>15</v>
      </c>
      <c r="I122" s="7">
        <v>12</v>
      </c>
      <c r="J122" s="7">
        <v>15</v>
      </c>
      <c r="K122" s="7">
        <v>21</v>
      </c>
      <c r="L122" s="7">
        <v>11</v>
      </c>
      <c r="M122" s="7">
        <v>19</v>
      </c>
      <c r="N122" s="7">
        <v>11</v>
      </c>
      <c r="O122" s="7">
        <v>11</v>
      </c>
      <c r="P122" s="7">
        <f t="shared" si="6"/>
        <v>142</v>
      </c>
      <c r="R122" s="7">
        <v>9</v>
      </c>
    </row>
    <row r="123" spans="1:18" s="7" customFormat="1" ht="13.5" customHeight="1">
      <c r="A123" s="7" t="s">
        <v>37</v>
      </c>
      <c r="B123" s="7" t="s">
        <v>153</v>
      </c>
      <c r="C123" s="7" t="s">
        <v>40</v>
      </c>
      <c r="D123" s="7" t="s">
        <v>41</v>
      </c>
      <c r="E123" s="7" t="s">
        <v>154</v>
      </c>
      <c r="F123" s="7">
        <v>10</v>
      </c>
      <c r="G123" s="7">
        <v>17</v>
      </c>
      <c r="H123" s="7">
        <v>14</v>
      </c>
      <c r="I123" s="7">
        <v>18</v>
      </c>
      <c r="J123" s="7">
        <v>15</v>
      </c>
      <c r="K123" s="7">
        <v>18</v>
      </c>
      <c r="L123" s="7">
        <v>17</v>
      </c>
      <c r="M123" s="7">
        <v>15</v>
      </c>
      <c r="N123" s="7">
        <v>7</v>
      </c>
      <c r="O123" s="7">
        <v>10</v>
      </c>
      <c r="P123" s="7">
        <f t="shared" si="6"/>
        <v>141</v>
      </c>
      <c r="R123" s="7">
        <v>8</v>
      </c>
    </row>
    <row r="124" spans="1:18" s="7" customFormat="1" ht="13.5" customHeight="1">
      <c r="A124" s="7" t="s">
        <v>38</v>
      </c>
      <c r="B124" t="s">
        <v>265</v>
      </c>
      <c r="C124" t="s">
        <v>40</v>
      </c>
      <c r="D124" t="s">
        <v>41</v>
      </c>
      <c r="E124" t="s">
        <v>208</v>
      </c>
      <c r="F124" s="7">
        <v>5</v>
      </c>
      <c r="G124" s="7">
        <v>15</v>
      </c>
      <c r="H124" s="7">
        <v>18</v>
      </c>
      <c r="I124" s="7">
        <v>13</v>
      </c>
      <c r="J124" s="7">
        <v>12</v>
      </c>
      <c r="K124" s="7">
        <v>12</v>
      </c>
      <c r="L124" s="7">
        <v>11</v>
      </c>
      <c r="M124" s="7">
        <v>17</v>
      </c>
      <c r="N124" s="7">
        <v>5</v>
      </c>
      <c r="O124" s="7">
        <v>10</v>
      </c>
      <c r="P124" s="7">
        <f t="shared" si="6"/>
        <v>118</v>
      </c>
      <c r="R124" s="7">
        <v>7</v>
      </c>
    </row>
    <row r="125" spans="1:18" s="7" customFormat="1" ht="12.75">
      <c r="A125" s="7" t="s">
        <v>248</v>
      </c>
      <c r="B125" t="s">
        <v>266</v>
      </c>
      <c r="C125" t="s">
        <v>50</v>
      </c>
      <c r="D125" t="s">
        <v>41</v>
      </c>
      <c r="E125" t="s">
        <v>211</v>
      </c>
      <c r="F125" s="7">
        <v>8</v>
      </c>
      <c r="G125" s="7">
        <v>8</v>
      </c>
      <c r="H125" s="7">
        <v>4</v>
      </c>
      <c r="I125" s="7">
        <v>5</v>
      </c>
      <c r="J125" s="7">
        <v>5</v>
      </c>
      <c r="K125" s="7">
        <v>4</v>
      </c>
      <c r="L125" s="7">
        <v>10</v>
      </c>
      <c r="M125" s="7">
        <v>10</v>
      </c>
      <c r="N125" s="7">
        <v>8</v>
      </c>
      <c r="O125" s="7">
        <v>3</v>
      </c>
      <c r="P125" s="7">
        <f t="shared" si="6"/>
        <v>65</v>
      </c>
      <c r="R125" s="7">
        <v>6</v>
      </c>
    </row>
    <row r="126" spans="1:18" s="7" customFormat="1" ht="12.75">
      <c r="A126" s="7" t="s">
        <v>39</v>
      </c>
      <c r="B126" s="7" t="s">
        <v>159</v>
      </c>
      <c r="C126" s="7" t="s">
        <v>50</v>
      </c>
      <c r="D126" s="7" t="s">
        <v>41</v>
      </c>
      <c r="E126" s="7" t="s">
        <v>160</v>
      </c>
      <c r="F126" s="7">
        <v>4</v>
      </c>
      <c r="G126" s="7">
        <v>8</v>
      </c>
      <c r="H126" s="7">
        <v>5</v>
      </c>
      <c r="I126" s="7">
        <v>7</v>
      </c>
      <c r="J126" s="7">
        <v>10</v>
      </c>
      <c r="K126" s="7">
        <v>4</v>
      </c>
      <c r="L126" s="7">
        <v>6</v>
      </c>
      <c r="M126" s="7">
        <v>7</v>
      </c>
      <c r="N126" s="7">
        <v>4</v>
      </c>
      <c r="O126" s="7">
        <v>5</v>
      </c>
      <c r="P126" s="7">
        <f t="shared" si="6"/>
        <v>60</v>
      </c>
      <c r="R126" s="7">
        <v>5</v>
      </c>
    </row>
    <row r="127" spans="1:18" s="7" customFormat="1" ht="13.5" customHeight="1">
      <c r="A127" s="7" t="s">
        <v>212</v>
      </c>
      <c r="B127" t="s">
        <v>205</v>
      </c>
      <c r="C127" t="s">
        <v>50</v>
      </c>
      <c r="D127" t="s">
        <v>41</v>
      </c>
      <c r="E127" t="s">
        <v>206</v>
      </c>
      <c r="F127" s="7">
        <v>5</v>
      </c>
      <c r="G127" s="7">
        <v>5</v>
      </c>
      <c r="H127" s="7">
        <v>4</v>
      </c>
      <c r="I127" s="7">
        <v>3</v>
      </c>
      <c r="J127" s="7">
        <v>5</v>
      </c>
      <c r="K127" s="7">
        <v>4</v>
      </c>
      <c r="L127" s="7">
        <v>10</v>
      </c>
      <c r="M127" s="7">
        <v>5</v>
      </c>
      <c r="N127" s="7">
        <v>5</v>
      </c>
      <c r="O127" s="7">
        <v>5</v>
      </c>
      <c r="P127" s="7">
        <f t="shared" si="6"/>
        <v>51</v>
      </c>
      <c r="R127" s="7">
        <v>4</v>
      </c>
    </row>
    <row r="128" spans="2:5" s="7" customFormat="1" ht="13.5" customHeight="1">
      <c r="B128"/>
      <c r="C128"/>
      <c r="D128"/>
      <c r="E128"/>
    </row>
    <row r="129" spans="2:3" s="7" customFormat="1" ht="13.5" customHeight="1">
      <c r="B129" s="8" t="s">
        <v>82</v>
      </c>
      <c r="C129" s="8"/>
    </row>
    <row r="130" spans="1:18" s="7" customFormat="1" ht="13.5" customHeight="1">
      <c r="A130" s="7" t="s">
        <v>11</v>
      </c>
      <c r="B130" s="7" t="s">
        <v>249</v>
      </c>
      <c r="C130" s="7" t="s">
        <v>62</v>
      </c>
      <c r="D130" s="7" t="s">
        <v>225</v>
      </c>
      <c r="E130" s="7" t="s">
        <v>226</v>
      </c>
      <c r="F130" s="7">
        <v>60</v>
      </c>
      <c r="G130" s="7">
        <v>60</v>
      </c>
      <c r="H130" s="7">
        <v>58</v>
      </c>
      <c r="I130" s="7">
        <v>58</v>
      </c>
      <c r="J130" s="7">
        <v>54</v>
      </c>
      <c r="K130" s="7">
        <v>57</v>
      </c>
      <c r="L130" s="7">
        <v>60</v>
      </c>
      <c r="M130" s="7">
        <v>60</v>
      </c>
      <c r="N130" s="7">
        <v>43</v>
      </c>
      <c r="O130" s="7">
        <v>60</v>
      </c>
      <c r="P130" s="7">
        <f aca="true" t="shared" si="7" ref="P130:P144">SUM(F130:O130)</f>
        <v>570</v>
      </c>
      <c r="R130" s="7">
        <v>30</v>
      </c>
    </row>
    <row r="131" spans="1:18" s="7" customFormat="1" ht="13.5" customHeight="1">
      <c r="A131" s="7" t="s">
        <v>12</v>
      </c>
      <c r="B131" s="7" t="s">
        <v>161</v>
      </c>
      <c r="D131" s="7" t="s">
        <v>162</v>
      </c>
      <c r="E131" s="7" t="s">
        <v>163</v>
      </c>
      <c r="F131" s="7">
        <v>60</v>
      </c>
      <c r="G131" s="7">
        <v>60</v>
      </c>
      <c r="H131" s="7">
        <v>51</v>
      </c>
      <c r="I131" s="7">
        <v>60</v>
      </c>
      <c r="J131" s="7">
        <v>43</v>
      </c>
      <c r="K131" s="7">
        <v>52</v>
      </c>
      <c r="L131" s="7">
        <v>26</v>
      </c>
      <c r="M131" s="7">
        <v>39</v>
      </c>
      <c r="N131" s="7">
        <v>49</v>
      </c>
      <c r="O131" s="7">
        <v>49</v>
      </c>
      <c r="P131" s="7">
        <f t="shared" si="7"/>
        <v>489</v>
      </c>
      <c r="R131" s="7">
        <v>25</v>
      </c>
    </row>
    <row r="132" spans="1:18" s="7" customFormat="1" ht="13.5" customHeight="1">
      <c r="A132" s="7" t="s">
        <v>14</v>
      </c>
      <c r="B132" s="7" t="s">
        <v>63</v>
      </c>
      <c r="D132" s="7" t="s">
        <v>42</v>
      </c>
      <c r="E132" s="7" t="s">
        <v>64</v>
      </c>
      <c r="F132" s="7">
        <v>60</v>
      </c>
      <c r="G132" s="7">
        <v>60</v>
      </c>
      <c r="H132" s="7">
        <v>48</v>
      </c>
      <c r="I132" s="7">
        <v>44</v>
      </c>
      <c r="J132" s="7">
        <v>51</v>
      </c>
      <c r="K132" s="7">
        <v>36</v>
      </c>
      <c r="L132" s="7">
        <v>45</v>
      </c>
      <c r="M132" s="7">
        <v>40</v>
      </c>
      <c r="N132" s="7">
        <v>43</v>
      </c>
      <c r="O132" s="7">
        <v>55</v>
      </c>
      <c r="P132" s="7">
        <f t="shared" si="7"/>
        <v>482</v>
      </c>
      <c r="R132" s="7">
        <v>21</v>
      </c>
    </row>
    <row r="133" spans="1:18" s="7" customFormat="1" ht="13.5" customHeight="1">
      <c r="A133" s="7" t="s">
        <v>15</v>
      </c>
      <c r="B133" s="7" t="s">
        <v>164</v>
      </c>
      <c r="C133" s="7" t="s">
        <v>23</v>
      </c>
      <c r="D133" s="7" t="s">
        <v>155</v>
      </c>
      <c r="E133" s="7" t="s">
        <v>165</v>
      </c>
      <c r="F133" s="7">
        <v>49</v>
      </c>
      <c r="G133" s="7">
        <v>43</v>
      </c>
      <c r="H133" s="7">
        <v>58</v>
      </c>
      <c r="I133" s="7">
        <v>58</v>
      </c>
      <c r="J133" s="7">
        <v>36</v>
      </c>
      <c r="K133" s="7">
        <v>56</v>
      </c>
      <c r="L133" s="7">
        <v>60</v>
      </c>
      <c r="M133" s="7">
        <v>40</v>
      </c>
      <c r="N133" s="7">
        <v>23</v>
      </c>
      <c r="O133" s="7">
        <v>38</v>
      </c>
      <c r="P133" s="7">
        <f t="shared" si="7"/>
        <v>461</v>
      </c>
      <c r="R133" s="7">
        <v>18</v>
      </c>
    </row>
    <row r="134" spans="1:18" s="7" customFormat="1" ht="12.75">
      <c r="A134" s="7" t="s">
        <v>16</v>
      </c>
      <c r="B134" s="7" t="s">
        <v>61</v>
      </c>
      <c r="C134" s="7" t="s">
        <v>62</v>
      </c>
      <c r="D134" s="7" t="s">
        <v>42</v>
      </c>
      <c r="E134" s="7" t="s">
        <v>43</v>
      </c>
      <c r="F134" s="7">
        <v>55</v>
      </c>
      <c r="G134" s="7">
        <v>35</v>
      </c>
      <c r="H134" s="7">
        <v>40</v>
      </c>
      <c r="I134" s="7">
        <v>41</v>
      </c>
      <c r="J134" s="7">
        <v>50</v>
      </c>
      <c r="K134" s="7">
        <v>41</v>
      </c>
      <c r="L134" s="7">
        <v>48</v>
      </c>
      <c r="M134" s="7">
        <v>51</v>
      </c>
      <c r="N134" s="7">
        <v>32</v>
      </c>
      <c r="O134" s="7">
        <v>60</v>
      </c>
      <c r="P134" s="7">
        <f t="shared" si="7"/>
        <v>453</v>
      </c>
      <c r="R134" s="7">
        <v>16</v>
      </c>
    </row>
    <row r="135" spans="1:18" s="7" customFormat="1" ht="13.5" customHeight="1">
      <c r="A135" s="7" t="s">
        <v>13</v>
      </c>
      <c r="B135" s="7" t="s">
        <v>166</v>
      </c>
      <c r="D135" s="7" t="s">
        <v>109</v>
      </c>
      <c r="E135" s="7" t="s">
        <v>110</v>
      </c>
      <c r="F135" s="7">
        <v>35</v>
      </c>
      <c r="G135" s="7">
        <v>32</v>
      </c>
      <c r="H135" s="7">
        <v>33</v>
      </c>
      <c r="I135" s="7">
        <v>45</v>
      </c>
      <c r="J135" s="7">
        <v>33</v>
      </c>
      <c r="K135" s="7">
        <v>59</v>
      </c>
      <c r="L135" s="7">
        <v>59</v>
      </c>
      <c r="M135" s="7">
        <v>60</v>
      </c>
      <c r="N135" s="7">
        <v>33</v>
      </c>
      <c r="O135" s="7">
        <v>55</v>
      </c>
      <c r="P135" s="7">
        <f t="shared" si="7"/>
        <v>444</v>
      </c>
      <c r="R135" s="7">
        <v>15</v>
      </c>
    </row>
    <row r="136" spans="1:18" s="7" customFormat="1" ht="12.75">
      <c r="A136" s="7" t="s">
        <v>17</v>
      </c>
      <c r="B136" s="7" t="s">
        <v>118</v>
      </c>
      <c r="D136" s="7" t="s">
        <v>119</v>
      </c>
      <c r="E136" s="7" t="s">
        <v>120</v>
      </c>
      <c r="F136" s="7">
        <v>55</v>
      </c>
      <c r="G136" s="7">
        <v>26</v>
      </c>
      <c r="H136" s="7">
        <v>32</v>
      </c>
      <c r="I136" s="7">
        <v>45</v>
      </c>
      <c r="J136" s="7">
        <v>50</v>
      </c>
      <c r="K136" s="7">
        <v>40</v>
      </c>
      <c r="L136" s="7">
        <v>43</v>
      </c>
      <c r="M136" s="7">
        <v>45</v>
      </c>
      <c r="N136" s="7">
        <v>60</v>
      </c>
      <c r="O136" s="7">
        <v>41</v>
      </c>
      <c r="P136" s="7">
        <f t="shared" si="7"/>
        <v>437</v>
      </c>
      <c r="R136" s="7">
        <v>14</v>
      </c>
    </row>
    <row r="137" spans="1:18" s="7" customFormat="1" ht="13.5" customHeight="1">
      <c r="A137" s="7" t="s">
        <v>18</v>
      </c>
      <c r="B137" s="7" t="s">
        <v>9</v>
      </c>
      <c r="D137" s="7" t="s">
        <v>8</v>
      </c>
      <c r="E137" s="7" t="s">
        <v>10</v>
      </c>
      <c r="F137" s="7">
        <v>48</v>
      </c>
      <c r="G137" s="7">
        <v>43</v>
      </c>
      <c r="H137" s="7">
        <v>36</v>
      </c>
      <c r="I137" s="7">
        <v>59</v>
      </c>
      <c r="J137" s="7">
        <v>50</v>
      </c>
      <c r="K137" s="7">
        <v>51</v>
      </c>
      <c r="L137" s="7">
        <v>30</v>
      </c>
      <c r="M137" s="7">
        <v>31</v>
      </c>
      <c r="N137" s="7">
        <v>36</v>
      </c>
      <c r="O137" s="7">
        <v>25</v>
      </c>
      <c r="P137" s="7">
        <f t="shared" si="7"/>
        <v>409</v>
      </c>
      <c r="R137" s="7">
        <v>13</v>
      </c>
    </row>
    <row r="138" spans="1:18" s="7" customFormat="1" ht="12.75">
      <c r="A138" s="7" t="s">
        <v>19</v>
      </c>
      <c r="B138" s="7" t="s">
        <v>250</v>
      </c>
      <c r="D138" s="7" t="s">
        <v>109</v>
      </c>
      <c r="E138" s="7" t="s">
        <v>251</v>
      </c>
      <c r="F138" s="7">
        <v>55</v>
      </c>
      <c r="G138" s="7">
        <v>44</v>
      </c>
      <c r="H138" s="7">
        <v>34</v>
      </c>
      <c r="I138" s="7">
        <v>35</v>
      </c>
      <c r="J138" s="7">
        <v>42</v>
      </c>
      <c r="K138" s="7">
        <v>38</v>
      </c>
      <c r="L138" s="7">
        <v>32</v>
      </c>
      <c r="M138" s="7">
        <v>37</v>
      </c>
      <c r="N138" s="7">
        <v>41</v>
      </c>
      <c r="O138" s="7">
        <v>45</v>
      </c>
      <c r="P138" s="7">
        <f t="shared" si="7"/>
        <v>403</v>
      </c>
      <c r="R138" s="7">
        <v>12</v>
      </c>
    </row>
    <row r="139" spans="1:18" s="7" customFormat="1" ht="12.75">
      <c r="A139" s="7" t="s">
        <v>20</v>
      </c>
      <c r="B139" t="s">
        <v>183</v>
      </c>
      <c r="D139" t="s">
        <v>55</v>
      </c>
      <c r="E139" t="s">
        <v>184</v>
      </c>
      <c r="F139" s="7">
        <v>35</v>
      </c>
      <c r="G139" s="7">
        <v>45</v>
      </c>
      <c r="H139" s="7">
        <v>40</v>
      </c>
      <c r="I139" s="7">
        <v>35</v>
      </c>
      <c r="J139" s="7">
        <v>30</v>
      </c>
      <c r="K139" s="7">
        <v>25</v>
      </c>
      <c r="L139" s="7">
        <v>42</v>
      </c>
      <c r="M139" s="7">
        <v>45</v>
      </c>
      <c r="N139" s="7">
        <v>46</v>
      </c>
      <c r="O139" s="7">
        <v>45</v>
      </c>
      <c r="P139" s="7">
        <f t="shared" si="7"/>
        <v>388</v>
      </c>
      <c r="R139" s="7">
        <v>11</v>
      </c>
    </row>
    <row r="140" spans="1:18" s="7" customFormat="1" ht="12.75">
      <c r="A140" s="7" t="s">
        <v>21</v>
      </c>
      <c r="B140" s="7" t="s">
        <v>169</v>
      </c>
      <c r="D140" s="7" t="s">
        <v>155</v>
      </c>
      <c r="E140" s="7" t="s">
        <v>170</v>
      </c>
      <c r="F140" s="7">
        <v>38</v>
      </c>
      <c r="G140" s="7">
        <v>30</v>
      </c>
      <c r="H140" s="7">
        <v>21</v>
      </c>
      <c r="I140" s="7">
        <v>32</v>
      </c>
      <c r="J140" s="7">
        <v>39</v>
      </c>
      <c r="K140" s="7">
        <v>28</v>
      </c>
      <c r="L140" s="7">
        <v>34</v>
      </c>
      <c r="M140" s="7">
        <v>42</v>
      </c>
      <c r="N140" s="7">
        <v>30</v>
      </c>
      <c r="O140" s="7">
        <v>34</v>
      </c>
      <c r="P140" s="7">
        <f t="shared" si="7"/>
        <v>328</v>
      </c>
      <c r="R140" s="7">
        <v>10</v>
      </c>
    </row>
    <row r="141" spans="1:18" s="7" customFormat="1" ht="13.5" customHeight="1">
      <c r="A141" s="7" t="s">
        <v>36</v>
      </c>
      <c r="B141" s="7" t="s">
        <v>252</v>
      </c>
      <c r="D141" s="7" t="s">
        <v>155</v>
      </c>
      <c r="E141" s="7" t="s">
        <v>156</v>
      </c>
      <c r="F141" s="7">
        <v>33</v>
      </c>
      <c r="G141" s="7">
        <v>25</v>
      </c>
      <c r="H141" s="7">
        <v>20</v>
      </c>
      <c r="I141" s="7">
        <v>28</v>
      </c>
      <c r="J141" s="7">
        <v>33</v>
      </c>
      <c r="K141" s="7">
        <v>27</v>
      </c>
      <c r="L141" s="7">
        <v>35</v>
      </c>
      <c r="M141" s="7">
        <v>25</v>
      </c>
      <c r="N141" s="7">
        <v>36</v>
      </c>
      <c r="O141" s="7">
        <v>27</v>
      </c>
      <c r="P141" s="7">
        <f t="shared" si="7"/>
        <v>289</v>
      </c>
      <c r="R141" s="7">
        <v>9</v>
      </c>
    </row>
    <row r="142" spans="1:18" s="7" customFormat="1" ht="13.5" customHeight="1">
      <c r="A142" s="7" t="s">
        <v>37</v>
      </c>
      <c r="B142" s="7" t="s">
        <v>167</v>
      </c>
      <c r="D142" s="7" t="s">
        <v>155</v>
      </c>
      <c r="E142" s="7" t="s">
        <v>168</v>
      </c>
      <c r="F142" s="7">
        <v>30</v>
      </c>
      <c r="G142" s="7">
        <v>27</v>
      </c>
      <c r="H142" s="7">
        <v>26</v>
      </c>
      <c r="I142" s="7">
        <v>40</v>
      </c>
      <c r="J142" s="7">
        <v>31</v>
      </c>
      <c r="K142" s="7">
        <v>26</v>
      </c>
      <c r="L142" s="7">
        <v>34</v>
      </c>
      <c r="M142" s="7">
        <v>16</v>
      </c>
      <c r="N142" s="7">
        <v>22</v>
      </c>
      <c r="O142" s="7">
        <v>29</v>
      </c>
      <c r="P142" s="7">
        <f t="shared" si="7"/>
        <v>281</v>
      </c>
      <c r="R142" s="7">
        <v>8</v>
      </c>
    </row>
    <row r="143" spans="1:18" s="7" customFormat="1" ht="13.5" customHeight="1">
      <c r="A143" s="7" t="s">
        <v>38</v>
      </c>
      <c r="B143" s="7" t="s">
        <v>105</v>
      </c>
      <c r="D143" s="7" t="s">
        <v>27</v>
      </c>
      <c r="E143" s="7" t="s">
        <v>57</v>
      </c>
      <c r="F143" s="7">
        <v>27</v>
      </c>
      <c r="G143" s="7">
        <v>7</v>
      </c>
      <c r="H143" s="7">
        <v>5</v>
      </c>
      <c r="I143" s="7">
        <v>22</v>
      </c>
      <c r="J143" s="7">
        <v>35</v>
      </c>
      <c r="K143" s="7">
        <v>26</v>
      </c>
      <c r="L143" s="7">
        <v>26</v>
      </c>
      <c r="M143" s="7">
        <v>26</v>
      </c>
      <c r="N143" s="7">
        <v>11</v>
      </c>
      <c r="O143" s="7">
        <v>22</v>
      </c>
      <c r="P143" s="7">
        <f t="shared" si="7"/>
        <v>207</v>
      </c>
      <c r="R143" s="7">
        <v>7</v>
      </c>
    </row>
    <row r="144" spans="1:18" s="7" customFormat="1" ht="13.5" customHeight="1">
      <c r="A144" s="7" t="s">
        <v>248</v>
      </c>
      <c r="B144" s="7" t="s">
        <v>60</v>
      </c>
      <c r="C144" s="7" t="s">
        <v>23</v>
      </c>
      <c r="D144" s="7" t="s">
        <v>42</v>
      </c>
      <c r="E144" s="7" t="s">
        <v>46</v>
      </c>
      <c r="F144" s="7">
        <v>4</v>
      </c>
      <c r="G144" s="7">
        <v>19</v>
      </c>
      <c r="H144" s="7">
        <v>20</v>
      </c>
      <c r="I144" s="7">
        <v>15</v>
      </c>
      <c r="J144" s="7">
        <v>17</v>
      </c>
      <c r="K144" s="7">
        <v>16</v>
      </c>
      <c r="L144" s="7">
        <v>15</v>
      </c>
      <c r="M144" s="7">
        <v>12</v>
      </c>
      <c r="N144" s="7">
        <v>28</v>
      </c>
      <c r="O144" s="7">
        <v>9</v>
      </c>
      <c r="P144" s="7">
        <f t="shared" si="7"/>
        <v>155</v>
      </c>
      <c r="R144" s="7">
        <v>6</v>
      </c>
    </row>
    <row r="145" s="7" customFormat="1" ht="12.75"/>
    <row r="146" spans="2:3" s="7" customFormat="1" ht="13.5" customHeight="1">
      <c r="B146" s="8" t="s">
        <v>83</v>
      </c>
      <c r="C146" s="8"/>
    </row>
    <row r="147" spans="1:18" s="7" customFormat="1" ht="13.5" customHeight="1">
      <c r="A147" s="7" t="s">
        <v>11</v>
      </c>
      <c r="B147" s="7" t="s">
        <v>92</v>
      </c>
      <c r="D147" s="7" t="s">
        <v>41</v>
      </c>
      <c r="E147" s="7" t="s">
        <v>93</v>
      </c>
      <c r="F147" s="7" t="s">
        <v>172</v>
      </c>
      <c r="J147" s="7">
        <v>80</v>
      </c>
      <c r="L147" s="7">
        <v>75</v>
      </c>
      <c r="N147" s="7">
        <v>110</v>
      </c>
      <c r="P147" s="7">
        <f>SUM(G147:O147)</f>
        <v>265</v>
      </c>
      <c r="R147" s="7">
        <v>30</v>
      </c>
    </row>
    <row r="148" spans="1:18" s="7" customFormat="1" ht="13.5" customHeight="1">
      <c r="A148" s="7" t="s">
        <v>12</v>
      </c>
      <c r="B148" t="s">
        <v>68</v>
      </c>
      <c r="C148"/>
      <c r="D148" t="s">
        <v>8</v>
      </c>
      <c r="E148" t="s">
        <v>69</v>
      </c>
      <c r="F148" s="7" t="s">
        <v>171</v>
      </c>
      <c r="J148" s="7">
        <v>66</v>
      </c>
      <c r="L148" s="7">
        <v>97</v>
      </c>
      <c r="N148" s="7">
        <v>64</v>
      </c>
      <c r="P148" s="7">
        <f>SUM(F148:O148)</f>
        <v>227</v>
      </c>
      <c r="R148" s="7">
        <v>25</v>
      </c>
    </row>
    <row r="149" s="7" customFormat="1" ht="12.75"/>
    <row r="150" spans="2:3" s="7" customFormat="1" ht="13.5" customHeight="1">
      <c r="B150" s="8" t="s">
        <v>84</v>
      </c>
      <c r="C150" s="8"/>
    </row>
    <row r="151" spans="1:18" s="7" customFormat="1" ht="13.5" customHeight="1">
      <c r="A151" s="7" t="s">
        <v>11</v>
      </c>
      <c r="B151" s="7" t="s">
        <v>33</v>
      </c>
      <c r="D151" s="7" t="s">
        <v>7</v>
      </c>
      <c r="E151" s="7" t="s">
        <v>34</v>
      </c>
      <c r="F151" s="7" t="s">
        <v>74</v>
      </c>
      <c r="J151" s="7">
        <v>120</v>
      </c>
      <c r="L151" s="7">
        <v>120</v>
      </c>
      <c r="N151" s="7">
        <v>98</v>
      </c>
      <c r="P151" s="7">
        <f>SUM(F151:O151)</f>
        <v>338</v>
      </c>
      <c r="R151" s="7">
        <v>30</v>
      </c>
    </row>
    <row r="152" spans="1:18" s="7" customFormat="1" ht="13.5" customHeight="1">
      <c r="A152" s="7" t="s">
        <v>12</v>
      </c>
      <c r="B152" s="7" t="s">
        <v>58</v>
      </c>
      <c r="D152" s="7" t="s">
        <v>41</v>
      </c>
      <c r="E152" s="7" t="s">
        <v>59</v>
      </c>
      <c r="F152" s="7" t="s">
        <v>254</v>
      </c>
      <c r="J152" s="7">
        <v>120</v>
      </c>
      <c r="L152" s="7">
        <v>105</v>
      </c>
      <c r="N152" s="7">
        <v>102</v>
      </c>
      <c r="P152" s="7">
        <f>SUM(F152:O152)</f>
        <v>327</v>
      </c>
      <c r="R152" s="7">
        <v>25</v>
      </c>
    </row>
    <row r="153" spans="1:18" s="7" customFormat="1" ht="13.5" customHeight="1">
      <c r="A153" s="7" t="s">
        <v>14</v>
      </c>
      <c r="B153" s="7" t="s">
        <v>44</v>
      </c>
      <c r="D153" s="7" t="s">
        <v>41</v>
      </c>
      <c r="E153" s="7" t="s">
        <v>45</v>
      </c>
      <c r="F153" s="7" t="s">
        <v>111</v>
      </c>
      <c r="J153" s="7">
        <v>85</v>
      </c>
      <c r="L153" s="7">
        <v>120</v>
      </c>
      <c r="N153" s="7">
        <v>120</v>
      </c>
      <c r="P153" s="7">
        <f>SUM(F153:O153)</f>
        <v>325</v>
      </c>
      <c r="R153" s="7">
        <v>21</v>
      </c>
    </row>
    <row r="154" spans="1:18" s="7" customFormat="1" ht="13.5" customHeight="1">
      <c r="A154" s="7" t="s">
        <v>15</v>
      </c>
      <c r="B154" s="7" t="s">
        <v>71</v>
      </c>
      <c r="D154" s="7" t="s">
        <v>7</v>
      </c>
      <c r="E154" s="7" t="s">
        <v>72</v>
      </c>
      <c r="F154" s="7" t="s">
        <v>74</v>
      </c>
      <c r="J154" s="7">
        <v>98</v>
      </c>
      <c r="L154" s="7">
        <v>120</v>
      </c>
      <c r="N154" s="7">
        <v>106</v>
      </c>
      <c r="P154" s="7">
        <f>SUM(F154:O154)</f>
        <v>324</v>
      </c>
      <c r="R154" s="7">
        <v>18</v>
      </c>
    </row>
    <row r="155" spans="1:18" s="7" customFormat="1" ht="12.75">
      <c r="A155" s="7" t="s">
        <v>16</v>
      </c>
      <c r="B155" s="7" t="s">
        <v>189</v>
      </c>
      <c r="D155" s="7" t="s">
        <v>95</v>
      </c>
      <c r="E155" s="7" t="s">
        <v>190</v>
      </c>
      <c r="F155" s="7" t="s">
        <v>255</v>
      </c>
      <c r="J155" s="7">
        <v>90</v>
      </c>
      <c r="L155" s="7">
        <v>65</v>
      </c>
      <c r="N155" s="7">
        <v>117</v>
      </c>
      <c r="P155" s="7">
        <f>SUM(F155:O155)</f>
        <v>272</v>
      </c>
      <c r="R155" s="7">
        <v>16</v>
      </c>
    </row>
    <row r="156" s="7" customFormat="1" ht="12.75"/>
    <row r="157" spans="2:3" s="7" customFormat="1" ht="13.5" customHeight="1">
      <c r="B157" s="8" t="s">
        <v>85</v>
      </c>
      <c r="C157" s="8"/>
    </row>
    <row r="158" spans="1:18" s="7" customFormat="1" ht="13.5" customHeight="1">
      <c r="A158" s="7" t="s">
        <v>11</v>
      </c>
      <c r="B158" s="7" t="s">
        <v>31</v>
      </c>
      <c r="D158" s="7" t="s">
        <v>7</v>
      </c>
      <c r="E158" s="7" t="s">
        <v>32</v>
      </c>
      <c r="F158" s="7" t="s">
        <v>75</v>
      </c>
      <c r="J158" s="7">
        <v>85</v>
      </c>
      <c r="L158" s="7">
        <v>120</v>
      </c>
      <c r="N158" s="7">
        <v>94</v>
      </c>
      <c r="P158" s="7">
        <f>SUM(I158:N158)</f>
        <v>299</v>
      </c>
      <c r="R158" s="7">
        <v>30</v>
      </c>
    </row>
    <row r="159" spans="1:18" s="7" customFormat="1" ht="12.75">
      <c r="A159" s="7" t="s">
        <v>12</v>
      </c>
      <c r="B159" s="7" t="s">
        <v>105</v>
      </c>
      <c r="D159" s="7" t="s">
        <v>27</v>
      </c>
      <c r="E159" s="7" t="s">
        <v>57</v>
      </c>
      <c r="F159" s="7" t="s">
        <v>256</v>
      </c>
      <c r="J159" s="7">
        <v>63</v>
      </c>
      <c r="L159" s="7">
        <v>120</v>
      </c>
      <c r="N159" s="7">
        <v>103</v>
      </c>
      <c r="P159" s="7">
        <f>SUM(F159:O159)</f>
        <v>286</v>
      </c>
      <c r="R159" s="7">
        <v>25</v>
      </c>
    </row>
    <row r="160" spans="2:5" s="7" customFormat="1" ht="12.75">
      <c r="B160" s="18" t="s">
        <v>173</v>
      </c>
      <c r="C160" s="25"/>
      <c r="D160" s="25"/>
      <c r="E160" s="25"/>
    </row>
    <row r="161" spans="1:18" s="7" customFormat="1" ht="12.75">
      <c r="A161" s="7" t="s">
        <v>11</v>
      </c>
      <c r="B161" s="25" t="s">
        <v>148</v>
      </c>
      <c r="C161" s="25"/>
      <c r="D161" s="25" t="s">
        <v>7</v>
      </c>
      <c r="E161" s="25" t="s">
        <v>149</v>
      </c>
      <c r="F161" s="7" t="s">
        <v>174</v>
      </c>
      <c r="L161" s="7">
        <v>360</v>
      </c>
      <c r="N161" s="7">
        <v>87</v>
      </c>
      <c r="R161" s="7">
        <v>30</v>
      </c>
    </row>
    <row r="162" spans="1:18" s="7" customFormat="1" ht="12.75">
      <c r="A162" s="7" t="s">
        <v>12</v>
      </c>
      <c r="B162" s="25" t="s">
        <v>139</v>
      </c>
      <c r="C162" s="25"/>
      <c r="D162" s="25" t="s">
        <v>7</v>
      </c>
      <c r="E162" s="25" t="s">
        <v>140</v>
      </c>
      <c r="F162" s="7" t="s">
        <v>174</v>
      </c>
      <c r="L162" s="7">
        <v>360</v>
      </c>
      <c r="N162" s="7">
        <v>72</v>
      </c>
      <c r="R162" s="7">
        <v>25</v>
      </c>
    </row>
    <row r="163" spans="1:18" s="7" customFormat="1" ht="12.75">
      <c r="A163" s="7" t="s">
        <v>14</v>
      </c>
      <c r="B163" s="25" t="s">
        <v>146</v>
      </c>
      <c r="C163" s="25"/>
      <c r="D163" s="25" t="s">
        <v>150</v>
      </c>
      <c r="E163" s="25" t="s">
        <v>147</v>
      </c>
      <c r="F163" s="7" t="s">
        <v>174</v>
      </c>
      <c r="L163" s="7">
        <v>360</v>
      </c>
      <c r="R163" s="7">
        <v>21</v>
      </c>
    </row>
    <row r="164" spans="2:5" s="7" customFormat="1" ht="12.75">
      <c r="B164" s="25"/>
      <c r="C164" s="25"/>
      <c r="D164" s="25"/>
      <c r="E164" s="25"/>
    </row>
    <row r="165" spans="2:5" s="7" customFormat="1" ht="12.75">
      <c r="B165" s="25"/>
      <c r="C165" s="25"/>
      <c r="D165" s="25"/>
      <c r="E165" s="25"/>
    </row>
    <row r="166" spans="2:5" s="7" customFormat="1" ht="12.75">
      <c r="B166" s="25"/>
      <c r="C166" s="25"/>
      <c r="D166" s="25"/>
      <c r="E166" s="25"/>
    </row>
    <row r="167" s="7" customFormat="1" ht="12.75"/>
    <row r="168" ht="15.75">
      <c r="H168" s="14" t="s">
        <v>112</v>
      </c>
    </row>
    <row r="169" ht="15.75">
      <c r="H169" s="15" t="s">
        <v>113</v>
      </c>
    </row>
    <row r="170" ht="15.75">
      <c r="H170" s="15"/>
    </row>
    <row r="171" ht="15.75">
      <c r="H171" s="15"/>
    </row>
    <row r="174" s="8" customFormat="1" ht="13.5" customHeight="1">
      <c r="F174" s="16" t="s">
        <v>35</v>
      </c>
    </row>
    <row r="175" s="7" customFormat="1" ht="13.5" customHeight="1">
      <c r="F175" s="17" t="s">
        <v>127</v>
      </c>
    </row>
    <row r="176" s="7" customFormat="1" ht="13.5" customHeight="1">
      <c r="F176" s="17" t="s">
        <v>128</v>
      </c>
    </row>
    <row r="177" s="7" customFormat="1" ht="13.5" customHeight="1">
      <c r="F177" s="17"/>
    </row>
    <row r="178" spans="7:18" s="7" customFormat="1" ht="13.5" customHeight="1">
      <c r="G178" s="19" t="s">
        <v>175</v>
      </c>
      <c r="J178" s="10"/>
      <c r="M178" s="10"/>
      <c r="P178" s="10"/>
      <c r="R178" s="18"/>
    </row>
    <row r="179" spans="7:18" s="7" customFormat="1" ht="13.5" customHeight="1">
      <c r="G179" s="19" t="s">
        <v>176</v>
      </c>
      <c r="J179" s="10"/>
      <c r="M179" s="10"/>
      <c r="P179" s="10"/>
      <c r="R179" s="18"/>
    </row>
    <row r="180" spans="7:16" s="7" customFormat="1" ht="13.5" customHeight="1">
      <c r="G180" s="19" t="s">
        <v>177</v>
      </c>
      <c r="J180" s="10"/>
      <c r="M180" s="10"/>
      <c r="P180" s="10"/>
    </row>
    <row r="181" spans="7:16" s="7" customFormat="1" ht="13.5" customHeight="1">
      <c r="G181" s="26" t="s">
        <v>178</v>
      </c>
      <c r="J181" s="10"/>
      <c r="M181" s="10"/>
      <c r="P181" s="10"/>
    </row>
    <row r="182" ht="30" customHeight="1"/>
    <row r="183" spans="1:19" s="2" customFormat="1" ht="13.5" customHeight="1">
      <c r="A183" s="7"/>
      <c r="B183" s="7"/>
      <c r="C183" s="7"/>
      <c r="D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2:18" ht="13.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ht="13.5" customHeight="1">
      <c r="Q185" s="7"/>
    </row>
    <row r="186" spans="6:18" ht="13.5" customHeight="1"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6:18" ht="13.5" customHeight="1"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6:18" ht="13.5" customHeight="1"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90" s="7" customFormat="1" ht="13.5" customHeight="1"/>
    <row r="191" s="7" customFormat="1" ht="13.5" customHeight="1">
      <c r="R191"/>
    </row>
    <row r="192" spans="6:18" ht="13.5" customHeight="1"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5:18" ht="13.5" customHeight="1"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9" s="2" customFormat="1" ht="13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6:18" ht="13.5" customHeight="1"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6:18" ht="13.5" customHeight="1"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6:17" ht="13.5" customHeight="1"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6:17" ht="13.5" customHeight="1"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ht="13.5" customHeight="1">
      <c r="Q199" s="7"/>
    </row>
    <row r="200" spans="6:17" ht="13.5" customHeight="1"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6:17" ht="13.5" customHeight="1"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3" s="7" customFormat="1" ht="13.5" customHeight="1"/>
    <row r="204" spans="1:19" s="2" customFormat="1" ht="13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2:18" ht="13.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19" ht="13.5" customHeight="1">
      <c r="Q219" s="7"/>
    </row>
    <row r="220" ht="13.5" customHeight="1">
      <c r="Q220" s="7"/>
    </row>
    <row r="221" ht="13.5" customHeight="1">
      <c r="Q221" s="7"/>
    </row>
    <row r="222" ht="13.5" customHeight="1">
      <c r="Q222" s="7"/>
    </row>
    <row r="223" ht="13.5" customHeight="1">
      <c r="R223" s="7"/>
    </row>
    <row r="230" ht="13.5" customHeight="1">
      <c r="Q230" s="7"/>
    </row>
    <row r="231" ht="13.5" customHeight="1">
      <c r="Q231" s="7"/>
    </row>
    <row r="232" ht="13.5" customHeight="1">
      <c r="Q232" s="7"/>
    </row>
    <row r="233" ht="13.5" customHeight="1">
      <c r="Q233" s="7"/>
    </row>
    <row r="234" ht="13.5" customHeight="1">
      <c r="Q234" s="7"/>
    </row>
    <row r="235" ht="13.5" customHeight="1">
      <c r="Q235" s="7"/>
    </row>
    <row r="236" ht="15" customHeight="1">
      <c r="Q236" s="7"/>
    </row>
    <row r="237" ht="15" customHeight="1">
      <c r="Q237" s="7"/>
    </row>
    <row r="238" ht="15" customHeight="1">
      <c r="Q238" s="7"/>
    </row>
    <row r="239" ht="15" customHeight="1">
      <c r="Q239" s="7"/>
    </row>
    <row r="240" ht="15" customHeight="1">
      <c r="Q240" s="7"/>
    </row>
    <row r="241" ht="15" customHeight="1">
      <c r="Q241" s="7"/>
    </row>
    <row r="242" ht="15" customHeight="1">
      <c r="Q242" s="7"/>
    </row>
    <row r="243" ht="15" customHeight="1">
      <c r="Q243" s="7"/>
    </row>
    <row r="244" ht="15" customHeight="1">
      <c r="Q244" s="7"/>
    </row>
    <row r="245" ht="15" customHeight="1">
      <c r="Q245" s="7"/>
    </row>
    <row r="246" ht="15" customHeight="1">
      <c r="Q246" s="7"/>
    </row>
    <row r="247" ht="15" customHeight="1">
      <c r="Q247" s="7"/>
    </row>
    <row r="248" ht="15" customHeight="1">
      <c r="Q248" s="7"/>
    </row>
    <row r="249" ht="15" customHeight="1">
      <c r="Q249" s="7"/>
    </row>
    <row r="250" ht="15" customHeight="1">
      <c r="Q250" s="7"/>
    </row>
    <row r="251" ht="15" customHeight="1">
      <c r="Q251" s="7"/>
    </row>
    <row r="252" ht="15" customHeight="1">
      <c r="Q252" s="7"/>
    </row>
    <row r="253" ht="15" customHeight="1">
      <c r="Q253" s="7"/>
    </row>
    <row r="254" ht="15" customHeight="1">
      <c r="Q254" s="7"/>
    </row>
    <row r="255" ht="15" customHeight="1">
      <c r="Q255" s="7"/>
    </row>
    <row r="256" ht="15" customHeight="1">
      <c r="Q256" s="7"/>
    </row>
    <row r="257" ht="15" customHeight="1">
      <c r="Q257" s="7"/>
    </row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2005-10-10T11:34:33Z</cp:lastPrinted>
  <dcterms:created xsi:type="dcterms:W3CDTF">2002-01-18T11:46:41Z</dcterms:created>
  <dcterms:modified xsi:type="dcterms:W3CDTF">2005-10-25T13:45:08Z</dcterms:modified>
  <cp:category/>
  <cp:version/>
  <cp:contentType/>
  <cp:contentStatus/>
</cp:coreProperties>
</file>