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5 - 4.kolo" sheetId="1" r:id="rId1"/>
    <sheet name="List2" sheetId="2" r:id="rId2"/>
    <sheet name="List3" sheetId="3" r:id="rId3"/>
  </sheets>
  <definedNames>
    <definedName name="_xlnm.Print_Area" localSheetId="0">'Pi liga 2005 - 4.kolo'!$A$1:$R$99</definedName>
  </definedNames>
  <calcPr fullCalcOnLoad="1"/>
</workbook>
</file>

<file path=xl/sharedStrings.xml><?xml version="1.0" encoding="utf-8"?>
<sst xmlns="http://schemas.openxmlformats.org/spreadsheetml/2006/main" count="131" uniqueCount="97">
  <si>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</si>
  <si>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</si>
  <si>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</si>
  <si>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</si>
  <si>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</si>
  <si>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</si>
  <si>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</si>
  <si>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</si>
  <si>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</si>
  <si>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</si>
  <si>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</si>
  <si>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3.</t>
  </si>
  <si>
    <t>4.</t>
  </si>
  <si>
    <t>5.</t>
  </si>
  <si>
    <t>Varnsdorf</t>
  </si>
  <si>
    <t>Rychnovský Zdeněk</t>
  </si>
  <si>
    <t>74 - 22</t>
  </si>
  <si>
    <t>Pergler Vladimír</t>
  </si>
  <si>
    <t>74 - 129</t>
  </si>
  <si>
    <t>Bodování umístění PI - ligy - platí pro všechny kategorie</t>
  </si>
  <si>
    <t>Slaný</t>
  </si>
  <si>
    <t>Asistenti</t>
  </si>
  <si>
    <t>44 - 26</t>
  </si>
  <si>
    <t>Tichý František</t>
  </si>
  <si>
    <t>85 - 17</t>
  </si>
  <si>
    <t xml:space="preserve">                  Hobby  centrum  </t>
  </si>
  <si>
    <t>Sponzoři</t>
  </si>
  <si>
    <t>Klofát Josef</t>
  </si>
  <si>
    <t>74 - 163</t>
  </si>
  <si>
    <t>přepočet</t>
  </si>
  <si>
    <t>Aurikel</t>
  </si>
  <si>
    <t>XL-56</t>
  </si>
  <si>
    <t>kategorie A1 - historické</t>
  </si>
  <si>
    <t>kategorie A2 - historické</t>
  </si>
  <si>
    <t>kategorie B2 - historické</t>
  </si>
  <si>
    <t>Panenský Týnec</t>
  </si>
  <si>
    <t>Hlavní rozhodčí</t>
  </si>
  <si>
    <t>A. Tvarůžka</t>
  </si>
  <si>
    <t>Pekárek Vojtěch</t>
  </si>
  <si>
    <t>85 - 43</t>
  </si>
  <si>
    <t>Děčín</t>
  </si>
  <si>
    <t>Bartík Josef Ing.</t>
  </si>
  <si>
    <t>sledujte internet</t>
  </si>
  <si>
    <t>http://www.tmrmodel.cz/lmk_p4.htm</t>
  </si>
  <si>
    <t>PI * liga 2005 * 17. ročník</t>
  </si>
  <si>
    <t>Ze čtyř (u historických modelů z pěti kol) základních kol se započítávají tří lepší umístění,</t>
  </si>
  <si>
    <t>soutěž šestého kola je veřejná, po které následuje vyhlášení výsledků 17. ročníku PI - ligy.</t>
  </si>
  <si>
    <t>Stod</t>
  </si>
  <si>
    <t>Janda Pavel</t>
  </si>
  <si>
    <t>74 - 140</t>
  </si>
  <si>
    <t>Jiráský Jaroslav Ing.</t>
  </si>
  <si>
    <t>156 - 14</t>
  </si>
  <si>
    <t>Pátek Čeněk</t>
  </si>
  <si>
    <t>74 - 112</t>
  </si>
  <si>
    <t>P5  Zličín</t>
  </si>
  <si>
    <t>Straka</t>
  </si>
  <si>
    <t>Ledňáček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</si>
  <si>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</si>
  <si>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</si>
  <si>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</si>
  <si>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</si>
  <si>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</si>
  <si>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</si>
  <si>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>Švarc Zdeněk ml.</t>
  </si>
  <si>
    <t>295 - 3</t>
  </si>
  <si>
    <t>Švarc Zdeněk st.</t>
  </si>
  <si>
    <t>295 - 2</t>
  </si>
  <si>
    <t>Bejček Milan</t>
  </si>
  <si>
    <t>479 - 5</t>
  </si>
  <si>
    <t>Kondor</t>
  </si>
  <si>
    <t>Loudálek</t>
  </si>
  <si>
    <t xml:space="preserve">Polojasno až zataženo s občasnou dešťovou přeháňkou, </t>
  </si>
  <si>
    <t>teplota  12 až 16°C, proměnlivý vítr 0,5 - 5,5m/sec.</t>
  </si>
  <si>
    <t>Chudoba Jiří</t>
  </si>
  <si>
    <t>74 - 123</t>
  </si>
  <si>
    <t>Sans Egal 6</t>
  </si>
  <si>
    <t>Spartak II</t>
  </si>
  <si>
    <t>VŠICHNI ČTĚTE A PŘEDEJTE DÁL !</t>
  </si>
  <si>
    <t>Z LETIŠTĚ SAZENÁ  NA LETIŠTĚ PANENSKÝ TÝNEC</t>
  </si>
  <si>
    <t xml:space="preserve"> SOUTĚŽ ČÍSLO 355 A 692, KTERÁ SE BUDE KONAT DNE 29.10.2005</t>
  </si>
  <si>
    <t>PI LIGA - VEŘEJNÁ SOUTĚŽ S VYHLÁŠENÍM PI LIGY ZA ROK 2005</t>
  </si>
  <si>
    <t xml:space="preserve">VYHLÁŠENÍ S OBČERSTVENÍM SE USKUTEČNÍ V SOKOLOVNĚ PANENSKÝ TÝNEC </t>
  </si>
  <si>
    <r>
      <t xml:space="preserve">PŘEMÍSŤOVÁNÍ DO SOKOLOVNY CCA OD 14 </t>
    </r>
    <r>
      <rPr>
        <vertAlign val="superscript"/>
        <sz val="12"/>
        <rFont val="Times New Roman CE"/>
        <family val="1"/>
      </rPr>
      <t>00</t>
    </r>
  </si>
  <si>
    <r>
      <t xml:space="preserve">PŘEDPOKLÁDANÉ UKONČENÍ V 18 </t>
    </r>
    <r>
      <rPr>
        <vertAlign val="superscript"/>
        <sz val="12"/>
        <rFont val="Times New Roman CE"/>
        <family val="1"/>
      </rPr>
      <t>00</t>
    </r>
    <r>
      <rPr>
        <sz val="12"/>
        <rFont val="Times New Roman CE"/>
        <family val="1"/>
      </rPr>
      <t xml:space="preserve"> HODIN</t>
    </r>
  </si>
  <si>
    <t>4.kolo</t>
  </si>
  <si>
    <t>Le   688, 787</t>
  </si>
  <si>
    <t>P.Šimůnek</t>
  </si>
  <si>
    <t>P. Šimůnek</t>
  </si>
  <si>
    <t>V. Bartíková, J.Hammer, H. Šimůnková</t>
  </si>
  <si>
    <t>Šimůnek Petr</t>
  </si>
  <si>
    <t>74 - 132</t>
  </si>
  <si>
    <t>Fér 1956</t>
  </si>
  <si>
    <t>HAP CAT 45'</t>
  </si>
  <si>
    <t>Pluto</t>
  </si>
  <si>
    <t xml:space="preserve"> Bartákova 37, 140 00 Praha 4</t>
  </si>
  <si>
    <t>F1A - samokřídla open</t>
  </si>
  <si>
    <r>
      <t>SE</t>
    </r>
    <r>
      <rPr>
        <b/>
        <sz val="12"/>
        <rFont val="Times New Roman CE"/>
        <family val="0"/>
      </rPr>
      <t xml:space="preserve"> </t>
    </r>
    <r>
      <rPr>
        <b/>
        <i/>
        <sz val="14"/>
        <rFont val="Times New Roman CE"/>
        <family val="0"/>
      </rPr>
      <t>PŘEKLÁDÁ</t>
    </r>
    <r>
      <rPr>
        <sz val="12"/>
        <rFont val="Times New Roman CE"/>
        <family val="1"/>
      </rPr>
      <t xml:space="preserve"> Z TECHNICKÝCH DŮVODŮ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</si>
</sst>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0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color indexed="10"/>
      <name val="Times New Roman CE"/>
      <family val="1"/>
    </font>
    <font>
      <vertAlign val="superscript"/>
      <sz val="12"/>
      <name val="Times New Roman CE"/>
      <family val="1"/>
    </font>
    <font>
      <i/>
      <sz val="8"/>
      <name val="Times New Roman CE"/>
      <family val="1"/>
    </font>
    <font>
      <sz val="14"/>
      <name val="Times New Roman CE"/>
      <family val="1"/>
    </font>
    <font>
      <sz val="20"/>
      <name val="Times New Roman CE"/>
      <family val="0"/>
    </font>
    <font>
      <b/>
      <i/>
      <sz val="14"/>
      <name val="Times New Roman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74</xdr:row>
      <xdr:rowOff>28575</xdr:rowOff>
    </xdr:from>
    <xdr:to>
      <xdr:col>8</xdr:col>
      <xdr:colOff>9525</xdr:colOff>
      <xdr:row>81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4554200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1095375</xdr:colOff>
      <xdr:row>3</xdr:row>
      <xdr:rowOff>333375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95275" y="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4"/>
  <sheetViews>
    <sheetView tabSelected="1" workbookViewId="0" topLeftCell="A68">
      <selection activeCell="G96" sqref="G96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</cols>
  <sheetData>
    <row r="2" spans="4:7" ht="12.75">
      <c r="D2" s="7" t="s">
        <v>25</v>
      </c>
      <c r="G2" s="7" t="s">
        <v>94</v>
      </c>
    </row>
    <row r="3" spans="1:7" s="1" customFormat="1" ht="37.5" customHeight="1">
      <c r="A3" s="5"/>
      <c r="C3" s="4" t="s">
        <v>44</v>
      </c>
      <c r="G3" s="4"/>
    </row>
    <row r="4" spans="4:9" s="3" customFormat="1" ht="33.75" customHeight="1">
      <c r="D4" s="6"/>
      <c r="G4" s="6"/>
      <c r="I4" s="13" t="s">
        <v>84</v>
      </c>
    </row>
    <row r="5" spans="2:20" s="7" customFormat="1" ht="15" customHeight="1">
      <c r="B5" s="7" t="s">
        <v>1</v>
      </c>
      <c r="D5" s="7" t="s">
        <v>87</v>
      </c>
      <c r="T5" s="12"/>
    </row>
    <row r="6" spans="2:20" s="7" customFormat="1" ht="15" customHeight="1">
      <c r="B6" s="7" t="s">
        <v>36</v>
      </c>
      <c r="D6" s="7" t="s">
        <v>37</v>
      </c>
      <c r="T6" s="12"/>
    </row>
    <row r="7" spans="2:20" s="7" customFormat="1" ht="15" customHeight="1">
      <c r="B7" s="7" t="s">
        <v>21</v>
      </c>
      <c r="D7" s="7" t="s">
        <v>88</v>
      </c>
      <c r="T7" s="12"/>
    </row>
    <row r="8" spans="2:20" s="7" customFormat="1" ht="15" customHeight="1">
      <c r="B8" s="7" t="s">
        <v>2</v>
      </c>
      <c r="D8" s="7" t="s">
        <v>35</v>
      </c>
      <c r="T8" s="12"/>
    </row>
    <row r="9" spans="2:19" s="7" customFormat="1" ht="15" customHeight="1">
      <c r="B9" s="7" t="s">
        <v>4</v>
      </c>
      <c r="D9" s="7" t="s">
        <v>85</v>
      </c>
      <c r="S9" s="22"/>
    </row>
    <row r="10" spans="2:23" s="7" customFormat="1" ht="15" customHeight="1">
      <c r="B10" s="7" t="s">
        <v>3</v>
      </c>
      <c r="D10" s="21">
        <v>38623</v>
      </c>
      <c r="W10"/>
    </row>
    <row r="11" spans="2:4" s="7" customFormat="1" ht="15" customHeight="1">
      <c r="B11" s="7" t="s">
        <v>5</v>
      </c>
      <c r="D11" s="7" t="s">
        <v>71</v>
      </c>
    </row>
    <row r="12" s="7" customFormat="1" ht="15" customHeight="1">
      <c r="D12" s="7" t="s">
        <v>72</v>
      </c>
    </row>
    <row r="13" spans="1:28" ht="15" customHeight="1">
      <c r="A13" s="9"/>
      <c r="B13" s="9" t="s">
        <v>26</v>
      </c>
      <c r="D13" s="23" t="s">
        <v>86</v>
      </c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39.75" customHeight="1">
      <c r="A14" s="1" t="s">
        <v>0</v>
      </c>
      <c r="B14" s="1" t="s">
        <v>6</v>
      </c>
      <c r="C14" s="1"/>
      <c r="U14" s="23"/>
      <c r="V14" s="23"/>
      <c r="W14" s="23"/>
      <c r="X14" s="23"/>
      <c r="Y14" s="23"/>
      <c r="Z14" s="23"/>
      <c r="AA14" s="23"/>
      <c r="AB14" s="23"/>
    </row>
    <row r="15" ht="11.25" customHeight="1"/>
    <row r="16" spans="2:17" s="7" customFormat="1" ht="13.5" customHeight="1">
      <c r="B16" s="8" t="s">
        <v>95</v>
      </c>
      <c r="C16" s="8"/>
      <c r="Q16" s="28" t="s">
        <v>29</v>
      </c>
    </row>
    <row r="17" spans="1:18" s="7" customFormat="1" ht="13.5" customHeight="1">
      <c r="A17" s="7" t="s">
        <v>9</v>
      </c>
      <c r="B17" s="7" t="s">
        <v>89</v>
      </c>
      <c r="D17" s="7" t="s">
        <v>7</v>
      </c>
      <c r="E17" s="7" t="s">
        <v>90</v>
      </c>
      <c r="F17" s="7">
        <v>62</v>
      </c>
      <c r="H17" s="7">
        <v>55</v>
      </c>
      <c r="J17" s="7">
        <v>44</v>
      </c>
      <c r="L17" s="7">
        <v>42</v>
      </c>
      <c r="N17" s="7">
        <v>69</v>
      </c>
      <c r="P17" s="7">
        <f>SUM(F17:O17)</f>
        <v>272</v>
      </c>
      <c r="Q17" s="20">
        <f>SUM(P17*1.4)</f>
        <v>380.79999999999995</v>
      </c>
      <c r="R17" s="7">
        <v>30</v>
      </c>
    </row>
    <row r="18" spans="1:18" s="7" customFormat="1" ht="13.5" customHeight="1">
      <c r="A18" s="7" t="s">
        <v>10</v>
      </c>
      <c r="B18" s="7" t="s">
        <v>15</v>
      </c>
      <c r="D18" s="7" t="s">
        <v>7</v>
      </c>
      <c r="E18" s="7" t="s">
        <v>16</v>
      </c>
      <c r="F18" s="7">
        <v>51</v>
      </c>
      <c r="H18" s="7">
        <v>64</v>
      </c>
      <c r="J18" s="7">
        <v>149</v>
      </c>
      <c r="P18" s="7">
        <f>SUM(F18:O18)</f>
        <v>264</v>
      </c>
      <c r="Q18" s="20">
        <f>SUM(P18*1.4)</f>
        <v>369.59999999999997</v>
      </c>
      <c r="R18" s="7">
        <v>25</v>
      </c>
    </row>
    <row r="19" spans="1:18" s="7" customFormat="1" ht="13.5" customHeight="1">
      <c r="A19" s="7" t="s">
        <v>11</v>
      </c>
      <c r="B19" s="7" t="s">
        <v>65</v>
      </c>
      <c r="D19" s="7" t="s">
        <v>40</v>
      </c>
      <c r="E19" s="7" t="s">
        <v>66</v>
      </c>
      <c r="F19" s="7">
        <v>41</v>
      </c>
      <c r="H19" s="7">
        <v>77</v>
      </c>
      <c r="P19" s="7">
        <f>SUM(F19:O19)</f>
        <v>118</v>
      </c>
      <c r="Q19" s="20">
        <f>SUM(P19*1.4)</f>
        <v>165.2</v>
      </c>
      <c r="R19" s="7">
        <v>21</v>
      </c>
    </row>
    <row r="20" spans="1:18" ht="12.75">
      <c r="A20" s="7" t="s">
        <v>12</v>
      </c>
      <c r="B20" s="7" t="s">
        <v>73</v>
      </c>
      <c r="C20" s="7"/>
      <c r="D20" s="7" t="s">
        <v>8</v>
      </c>
      <c r="E20" s="7" t="s">
        <v>74</v>
      </c>
      <c r="F20" s="7">
        <v>82</v>
      </c>
      <c r="G20" s="7"/>
      <c r="H20" s="7"/>
      <c r="I20" s="7"/>
      <c r="J20" s="7"/>
      <c r="K20" s="7"/>
      <c r="L20" s="7"/>
      <c r="M20" s="7"/>
      <c r="N20" s="7"/>
      <c r="O20" s="7"/>
      <c r="P20" s="7">
        <f>SUM(F20:O20)</f>
        <v>82</v>
      </c>
      <c r="Q20" s="20">
        <f>SUM(P20*1.4)</f>
        <v>114.8</v>
      </c>
      <c r="R20" s="7">
        <v>18</v>
      </c>
    </row>
    <row r="21" spans="2:5" s="7" customFormat="1" ht="13.5" customHeight="1">
      <c r="B21"/>
      <c r="C21"/>
      <c r="D21"/>
      <c r="E21"/>
    </row>
    <row r="22" spans="2:3" s="7" customFormat="1" ht="13.5" customHeight="1">
      <c r="B22" s="8" t="s">
        <v>32</v>
      </c>
      <c r="C22" s="8"/>
    </row>
    <row r="23" spans="1:18" s="7" customFormat="1" ht="13.5" customHeight="1">
      <c r="A23" s="7" t="s">
        <v>9</v>
      </c>
      <c r="B23" t="s">
        <v>27</v>
      </c>
      <c r="C23"/>
      <c r="D23" t="s">
        <v>8</v>
      </c>
      <c r="E23" t="s">
        <v>28</v>
      </c>
      <c r="F23" s="7" t="s">
        <v>55</v>
      </c>
      <c r="J23" s="7">
        <v>106</v>
      </c>
      <c r="L23" s="7">
        <v>120</v>
      </c>
      <c r="N23" s="7">
        <v>50</v>
      </c>
      <c r="P23" s="7">
        <f>SUM(F23:O23)</f>
        <v>276</v>
      </c>
      <c r="R23" s="7">
        <v>30</v>
      </c>
    </row>
    <row r="24" spans="1:18" s="7" customFormat="1" ht="13.5" customHeight="1">
      <c r="A24" s="7" t="s">
        <v>10</v>
      </c>
      <c r="B24" s="7" t="s">
        <v>38</v>
      </c>
      <c r="D24" s="7" t="s">
        <v>20</v>
      </c>
      <c r="E24" s="7" t="s">
        <v>39</v>
      </c>
      <c r="F24" s="7" t="s">
        <v>56</v>
      </c>
      <c r="J24" s="7">
        <v>73</v>
      </c>
      <c r="L24" s="7">
        <v>64</v>
      </c>
      <c r="N24" s="7">
        <v>120</v>
      </c>
      <c r="P24" s="7">
        <f>SUM(G24:O24)</f>
        <v>257</v>
      </c>
      <c r="R24" s="7">
        <v>25</v>
      </c>
    </row>
    <row r="25" s="7" customFormat="1" ht="12.75"/>
    <row r="26" spans="2:3" s="7" customFormat="1" ht="13.5" customHeight="1">
      <c r="B26" s="8" t="s">
        <v>33</v>
      </c>
      <c r="C26" s="8"/>
    </row>
    <row r="27" spans="1:18" s="7" customFormat="1" ht="13.5" customHeight="1">
      <c r="A27" s="7" t="s">
        <v>9</v>
      </c>
      <c r="B27" s="7" t="s">
        <v>23</v>
      </c>
      <c r="D27" s="7" t="s">
        <v>20</v>
      </c>
      <c r="E27" s="7" t="s">
        <v>24</v>
      </c>
      <c r="F27" s="7" t="s">
        <v>75</v>
      </c>
      <c r="J27" s="7">
        <v>120</v>
      </c>
      <c r="L27" s="7">
        <v>116</v>
      </c>
      <c r="N27" s="7">
        <v>120</v>
      </c>
      <c r="P27" s="7">
        <f>SUM(F27:O27)</f>
        <v>356</v>
      </c>
      <c r="R27" s="7">
        <v>30</v>
      </c>
    </row>
    <row r="28" spans="1:18" s="7" customFormat="1" ht="13.5" customHeight="1">
      <c r="A28" s="7" t="s">
        <v>10</v>
      </c>
      <c r="B28" s="7" t="s">
        <v>17</v>
      </c>
      <c r="D28" s="7" t="s">
        <v>7</v>
      </c>
      <c r="E28" s="7" t="s">
        <v>18</v>
      </c>
      <c r="F28" s="7" t="s">
        <v>30</v>
      </c>
      <c r="J28" s="7">
        <v>110</v>
      </c>
      <c r="L28" s="7">
        <v>112</v>
      </c>
      <c r="N28" s="7">
        <v>120</v>
      </c>
      <c r="P28" s="7">
        <f>SUM(F28:O28)</f>
        <v>342</v>
      </c>
      <c r="R28" s="7">
        <v>25</v>
      </c>
    </row>
    <row r="29" spans="1:18" s="7" customFormat="1" ht="12.75">
      <c r="A29" s="7" t="s">
        <v>11</v>
      </c>
      <c r="B29" s="7" t="s">
        <v>41</v>
      </c>
      <c r="D29" s="7" t="s">
        <v>14</v>
      </c>
      <c r="E29" s="7" t="s">
        <v>22</v>
      </c>
      <c r="F29" s="7" t="s">
        <v>91</v>
      </c>
      <c r="J29" s="7">
        <v>120</v>
      </c>
      <c r="L29" s="7">
        <v>78</v>
      </c>
      <c r="N29" s="7">
        <v>120</v>
      </c>
      <c r="P29" s="7">
        <f>SUM(F29:O29)</f>
        <v>318</v>
      </c>
      <c r="R29" s="7">
        <v>21</v>
      </c>
    </row>
    <row r="30" spans="1:18" s="7" customFormat="1" ht="12.75">
      <c r="A30" s="7" t="s">
        <v>12</v>
      </c>
      <c r="B30" s="7" t="s">
        <v>63</v>
      </c>
      <c r="D30" s="7" t="s">
        <v>40</v>
      </c>
      <c r="E30" s="7" t="s">
        <v>64</v>
      </c>
      <c r="F30" s="7" t="s">
        <v>69</v>
      </c>
      <c r="J30" s="7">
        <v>120</v>
      </c>
      <c r="L30" s="7">
        <v>120</v>
      </c>
      <c r="N30" s="7">
        <v>52</v>
      </c>
      <c r="P30" s="7">
        <f>SUM(F30:O30)</f>
        <v>292</v>
      </c>
      <c r="R30" s="7">
        <v>18</v>
      </c>
    </row>
    <row r="31" spans="1:18" ht="12.75">
      <c r="A31" s="7" t="s">
        <v>13</v>
      </c>
      <c r="B31" t="s">
        <v>27</v>
      </c>
      <c r="D31" t="s">
        <v>8</v>
      </c>
      <c r="E31" t="s">
        <v>28</v>
      </c>
      <c r="F31" s="7" t="s">
        <v>76</v>
      </c>
      <c r="G31" s="7"/>
      <c r="H31" s="7"/>
      <c r="I31" s="7"/>
      <c r="J31" s="7">
        <v>70</v>
      </c>
      <c r="K31" s="7"/>
      <c r="L31" s="7">
        <v>95</v>
      </c>
      <c r="M31" s="7"/>
      <c r="N31" s="7">
        <v>120</v>
      </c>
      <c r="O31" s="7"/>
      <c r="P31" s="7">
        <f>SUM(F31:O31)</f>
        <v>285</v>
      </c>
      <c r="Q31" s="7"/>
      <c r="R31" s="7">
        <v>16</v>
      </c>
    </row>
    <row r="33" spans="2:3" s="7" customFormat="1" ht="13.5" customHeight="1">
      <c r="B33" s="8" t="s">
        <v>34</v>
      </c>
      <c r="C33" s="8"/>
    </row>
    <row r="34" spans="1:18" s="7" customFormat="1" ht="13.5" customHeight="1">
      <c r="A34" s="7" t="s">
        <v>9</v>
      </c>
      <c r="B34" s="7" t="s">
        <v>67</v>
      </c>
      <c r="D34" s="7" t="s">
        <v>47</v>
      </c>
      <c r="E34" s="7" t="s">
        <v>68</v>
      </c>
      <c r="F34" s="7" t="s">
        <v>92</v>
      </c>
      <c r="J34" s="7">
        <v>120</v>
      </c>
      <c r="L34" s="7">
        <v>88</v>
      </c>
      <c r="N34" s="7">
        <v>120</v>
      </c>
      <c r="P34" s="7">
        <f>SUM(F34:O34)</f>
        <v>328</v>
      </c>
      <c r="R34" s="7">
        <v>30</v>
      </c>
    </row>
    <row r="35" spans="1:18" s="7" customFormat="1" ht="12.75">
      <c r="A35" s="7" t="s">
        <v>10</v>
      </c>
      <c r="B35" s="7" t="s">
        <v>41</v>
      </c>
      <c r="D35" s="7" t="s">
        <v>14</v>
      </c>
      <c r="E35" s="7" t="s">
        <v>22</v>
      </c>
      <c r="F35" s="7" t="s">
        <v>70</v>
      </c>
      <c r="J35" s="7">
        <v>90</v>
      </c>
      <c r="L35" s="7">
        <v>120</v>
      </c>
      <c r="N35" s="7">
        <v>115</v>
      </c>
      <c r="P35" s="7">
        <f>SUM(F35:O35)</f>
        <v>325</v>
      </c>
      <c r="R35" s="7">
        <v>25</v>
      </c>
    </row>
    <row r="36" spans="1:18" ht="12.75">
      <c r="A36" s="7" t="s">
        <v>11</v>
      </c>
      <c r="B36" s="7" t="s">
        <v>15</v>
      </c>
      <c r="C36" s="7"/>
      <c r="D36" s="7" t="s">
        <v>7</v>
      </c>
      <c r="E36" s="7" t="s">
        <v>16</v>
      </c>
      <c r="F36" s="7" t="s">
        <v>31</v>
      </c>
      <c r="G36" s="7"/>
      <c r="H36" s="7"/>
      <c r="I36" s="7"/>
      <c r="J36" s="7">
        <v>112</v>
      </c>
      <c r="K36" s="7"/>
      <c r="L36" s="7">
        <v>92</v>
      </c>
      <c r="M36" s="7"/>
      <c r="N36" s="7">
        <v>120</v>
      </c>
      <c r="O36" s="7"/>
      <c r="P36" s="7">
        <f>SUM(I36:N36)</f>
        <v>324</v>
      </c>
      <c r="Q36" s="7"/>
      <c r="R36" s="7">
        <v>21</v>
      </c>
    </row>
    <row r="38" spans="2:5" s="7" customFormat="1" ht="12.75">
      <c r="B38" s="18" t="s">
        <v>57</v>
      </c>
      <c r="C38" s="24"/>
      <c r="D38" s="24"/>
      <c r="E38" s="24"/>
    </row>
    <row r="39" spans="1:18" s="7" customFormat="1" ht="12.75">
      <c r="A39" s="7" t="s">
        <v>9</v>
      </c>
      <c r="B39" s="24" t="s">
        <v>48</v>
      </c>
      <c r="C39" s="24"/>
      <c r="D39" s="24" t="s">
        <v>7</v>
      </c>
      <c r="E39" s="24" t="s">
        <v>49</v>
      </c>
      <c r="F39" s="7" t="s">
        <v>58</v>
      </c>
      <c r="L39" s="7">
        <v>360</v>
      </c>
      <c r="N39" s="7">
        <v>122</v>
      </c>
      <c r="R39" s="7">
        <v>30</v>
      </c>
    </row>
    <row r="40" spans="1:18" s="7" customFormat="1" ht="12.75">
      <c r="A40" s="7" t="s">
        <v>10</v>
      </c>
      <c r="B40" s="24" t="s">
        <v>50</v>
      </c>
      <c r="C40" s="24"/>
      <c r="D40" s="24" t="s">
        <v>54</v>
      </c>
      <c r="E40" s="24" t="s">
        <v>51</v>
      </c>
      <c r="F40" s="7" t="s">
        <v>58</v>
      </c>
      <c r="L40" s="7">
        <v>360</v>
      </c>
      <c r="N40" s="7">
        <v>0</v>
      </c>
      <c r="R40" s="7">
        <v>25</v>
      </c>
    </row>
    <row r="41" spans="1:18" s="7" customFormat="1" ht="12.75">
      <c r="A41" s="7" t="s">
        <v>11</v>
      </c>
      <c r="B41" s="24" t="s">
        <v>48</v>
      </c>
      <c r="C41" s="24"/>
      <c r="D41" s="24" t="s">
        <v>7</v>
      </c>
      <c r="E41" s="24" t="s">
        <v>49</v>
      </c>
      <c r="F41" s="7" t="s">
        <v>93</v>
      </c>
      <c r="J41" s="7">
        <v>120</v>
      </c>
      <c r="L41" s="7">
        <v>108</v>
      </c>
      <c r="N41" s="7">
        <v>120</v>
      </c>
      <c r="P41" s="7">
        <f>SUM(F41:O41)</f>
        <v>348</v>
      </c>
      <c r="R41" s="7">
        <v>21</v>
      </c>
    </row>
    <row r="42" spans="1:18" s="7" customFormat="1" ht="12.75">
      <c r="A42" s="7" t="s">
        <v>12</v>
      </c>
      <c r="B42" s="24" t="s">
        <v>52</v>
      </c>
      <c r="C42" s="24"/>
      <c r="D42" s="24" t="s">
        <v>7</v>
      </c>
      <c r="E42" s="24" t="s">
        <v>53</v>
      </c>
      <c r="F42" s="7" t="s">
        <v>58</v>
      </c>
      <c r="J42" s="7">
        <v>120</v>
      </c>
      <c r="L42" s="7">
        <v>120</v>
      </c>
      <c r="N42" s="7">
        <v>87</v>
      </c>
      <c r="P42" s="7">
        <f>SUM(F42:O42)</f>
        <v>327</v>
      </c>
      <c r="R42" s="7">
        <v>18</v>
      </c>
    </row>
    <row r="43" ht="12.75">
      <c r="Y43" s="7"/>
    </row>
    <row r="46" spans="2:8" s="7" customFormat="1" ht="15.75">
      <c r="B46" s="24"/>
      <c r="C46" s="24"/>
      <c r="D46" s="24"/>
      <c r="E46" s="24"/>
      <c r="H46" s="14" t="s">
        <v>42</v>
      </c>
    </row>
    <row r="47" spans="2:8" s="7" customFormat="1" ht="18.75">
      <c r="B47" s="24"/>
      <c r="C47" s="24"/>
      <c r="D47" s="24"/>
      <c r="E47" s="24"/>
      <c r="H47" s="29" t="s">
        <v>43</v>
      </c>
    </row>
    <row r="48" ht="15.75">
      <c r="H48" s="15"/>
    </row>
    <row r="50" s="8" customFormat="1" ht="13.5" customHeight="1">
      <c r="F50" s="16" t="s">
        <v>19</v>
      </c>
    </row>
    <row r="51" s="7" customFormat="1" ht="13.5" customHeight="1">
      <c r="F51" s="17" t="s">
        <v>45</v>
      </c>
    </row>
    <row r="52" s="7" customFormat="1" ht="13.5" customHeight="1">
      <c r="F52" s="17" t="s">
        <v>46</v>
      </c>
    </row>
    <row r="53" s="7" customFormat="1" ht="13.5" customHeight="1">
      <c r="F53" s="17"/>
    </row>
    <row r="54" spans="7:18" s="7" customFormat="1" ht="13.5" customHeight="1">
      <c r="G54" s="19" t="s">
        <v>59</v>
      </c>
      <c r="J54" s="10"/>
      <c r="M54" s="10"/>
      <c r="P54" s="10"/>
      <c r="R54" s="18"/>
    </row>
    <row r="55" spans="7:18" s="7" customFormat="1" ht="13.5" customHeight="1">
      <c r="G55" s="19" t="s">
        <v>60</v>
      </c>
      <c r="J55" s="10"/>
      <c r="M55" s="10"/>
      <c r="P55" s="10"/>
      <c r="R55" s="18"/>
    </row>
    <row r="56" spans="7:16" s="7" customFormat="1" ht="13.5" customHeight="1">
      <c r="G56" s="19" t="s">
        <v>61</v>
      </c>
      <c r="J56" s="10"/>
      <c r="M56" s="10"/>
      <c r="P56" s="10"/>
    </row>
    <row r="57" spans="7:16" s="7" customFormat="1" ht="13.5" customHeight="1">
      <c r="G57" s="25" t="s">
        <v>62</v>
      </c>
      <c r="J57" s="10"/>
      <c r="M57" s="10"/>
      <c r="P57" s="10"/>
    </row>
    <row r="58" spans="7:16" s="7" customFormat="1" ht="13.5" customHeight="1">
      <c r="G58" s="25"/>
      <c r="J58" s="10"/>
      <c r="M58" s="10"/>
      <c r="P58" s="10"/>
    </row>
    <row r="59" ht="30" customHeight="1"/>
    <row r="60" spans="6:18" ht="24.75" customHeight="1">
      <c r="F60" s="7"/>
      <c r="G60" s="30" t="s">
        <v>77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5:18" ht="18" customHeight="1">
      <c r="E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="2" customFormat="1" ht="18" customHeight="1">
      <c r="G62" s="14" t="s">
        <v>80</v>
      </c>
    </row>
    <row r="63" s="2" customFormat="1" ht="18" customHeight="1">
      <c r="G63" s="14" t="s">
        <v>79</v>
      </c>
    </row>
    <row r="64" s="2" customFormat="1" ht="23.25" customHeight="1">
      <c r="G64" s="14" t="s">
        <v>96</v>
      </c>
    </row>
    <row r="65" spans="5:7" s="2" customFormat="1" ht="21.75" customHeight="1">
      <c r="E65" s="26"/>
      <c r="G65" s="31" t="s">
        <v>78</v>
      </c>
    </row>
    <row r="66" spans="7:8" s="2" customFormat="1" ht="18" customHeight="1">
      <c r="G66" s="14" t="s">
        <v>81</v>
      </c>
      <c r="H66" s="27"/>
    </row>
    <row r="67" spans="7:9" s="2" customFormat="1" ht="18" customHeight="1">
      <c r="G67" s="14" t="s">
        <v>82</v>
      </c>
      <c r="I67" s="14"/>
    </row>
    <row r="68" s="2" customFormat="1" ht="18" customHeight="1">
      <c r="G68" s="14" t="s">
        <v>83</v>
      </c>
    </row>
    <row r="86" ht="13.5" customHeight="1">
      <c r="Q86" s="7"/>
    </row>
    <row r="87" ht="13.5" customHeight="1">
      <c r="Q87" s="7"/>
    </row>
    <row r="88" ht="13.5" customHeight="1">
      <c r="Q88" s="7"/>
    </row>
    <row r="89" ht="13.5" customHeight="1">
      <c r="Q89" s="7"/>
    </row>
    <row r="90" ht="13.5" customHeight="1">
      <c r="R90" s="7"/>
    </row>
    <row r="97" ht="13.5" customHeight="1">
      <c r="Q97" s="7"/>
    </row>
    <row r="98" ht="13.5" customHeight="1">
      <c r="Q98" s="7"/>
    </row>
    <row r="99" ht="13.5" customHeight="1">
      <c r="Q99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5" customHeight="1">
      <c r="Q103" s="7"/>
    </row>
    <row r="104" ht="15" customHeight="1">
      <c r="Q104" s="7"/>
    </row>
    <row r="105" ht="15" customHeight="1">
      <c r="Q105" s="7"/>
    </row>
    <row r="106" ht="15" customHeight="1">
      <c r="Q106" s="7"/>
    </row>
    <row r="107" ht="15" customHeight="1">
      <c r="Q107" s="7"/>
    </row>
    <row r="108" ht="15" customHeight="1">
      <c r="Q108" s="7"/>
    </row>
    <row r="109" ht="15" customHeight="1">
      <c r="Q109" s="7"/>
    </row>
    <row r="110" ht="15" customHeight="1">
      <c r="Q110" s="7"/>
    </row>
    <row r="111" ht="15" customHeight="1">
      <c r="Q111" s="7"/>
    </row>
    <row r="112" ht="15" customHeight="1">
      <c r="Q112" s="7"/>
    </row>
    <row r="113" ht="15" customHeight="1">
      <c r="Q113" s="7"/>
    </row>
    <row r="114" ht="15" customHeight="1">
      <c r="Q114" s="7"/>
    </row>
    <row r="115" ht="15" customHeight="1">
      <c r="Q115" s="7"/>
    </row>
    <row r="116" ht="15" customHeight="1">
      <c r="Q116" s="7"/>
    </row>
    <row r="117" ht="15" customHeight="1">
      <c r="Q117" s="7"/>
    </row>
    <row r="118" ht="15" customHeight="1">
      <c r="Q118" s="7"/>
    </row>
    <row r="119" ht="15" customHeight="1">
      <c r="Q119" s="7"/>
    </row>
    <row r="120" ht="15" customHeight="1">
      <c r="Q120" s="7"/>
    </row>
    <row r="121" ht="15" customHeight="1">
      <c r="Q121" s="7"/>
    </row>
    <row r="122" ht="15" customHeight="1">
      <c r="Q122" s="7"/>
    </row>
    <row r="123" ht="15" customHeight="1">
      <c r="Q123" s="7"/>
    </row>
    <row r="124" ht="15" customHeight="1">
      <c r="Q124" s="7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printOptions/>
  <pageMargins left="0.4330708661417323" right="0.4330708661417323" top="0.46" bottom="0.73" header="0.31496062992125984" footer="0.31496062992125984"/>
  <pageSetup horizontalDpi="300" verticalDpi="300" orientation="portrait" paperSize="9" r:id="rId4"/>
  <headerFooter alignWithMargins="0">
    <oddFooter>&amp;C&amp;A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2005-10-10T11:36:11Z</cp:lastPrinted>
  <dcterms:created xsi:type="dcterms:W3CDTF">2002-01-18T11:46:41Z</dcterms:created>
  <dcterms:modified xsi:type="dcterms:W3CDTF">2005-10-10T11:36:43Z</dcterms:modified>
  <cp:category/>
  <cp:version/>
  <cp:contentType/>
  <cp:contentStatus/>
</cp:coreProperties>
</file>