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6 - 3.kolo" sheetId="1" r:id="rId1"/>
    <sheet name="List2" sheetId="2" r:id="rId2"/>
    <sheet name="List3" sheetId="3" r:id="rId3"/>
  </sheets>
  <definedNames>
    <definedName name="_xlnm.Print_Area" localSheetId="0">'Pi liga 2006 - 3.kolo'!$A$1:$R$183</definedName>
  </definedNames>
  <calcPr fullCalcOnLoad="1"/>
</workbook>
</file>

<file path=xl/sharedStrings.xml><?xml version="1.0" encoding="utf-8"?>
<sst xmlns="http://schemas.openxmlformats.org/spreadsheetml/2006/main" count="483" uniqueCount="257">
  <si>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</si>
  <si>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</si>
  <si>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</si>
  <si>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</si>
  <si>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</si>
  <si>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</si>
  <si>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</si>
  <si>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</si>
  <si>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</si>
  <si>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</si>
  <si>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</si>
  <si>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</si>
  <si>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</si>
  <si>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</si>
  <si>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</si>
  <si>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</si>
  <si>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</si>
  <si>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</si>
  <si>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</si>
  <si>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</si>
  <si>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</si>
  <si>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</si>
  <si>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</si>
  <si>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</si>
  <si>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</si>
  <si>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</si>
  <si>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</si>
  <si>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</si>
  <si>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</si>
  <si>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</si>
  <si>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</si>
  <si>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</si>
  <si>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</si>
  <si>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</si>
  <si>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</si>
  <si>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</si>
  <si>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</si>
  <si>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</si>
  <si>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</si>
  <si>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</si>
  <si>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Dudáček Zdeněk</t>
  </si>
  <si>
    <t>494 - 3</t>
  </si>
  <si>
    <t>Matura Petr ing.</t>
  </si>
  <si>
    <t>74 - 121</t>
  </si>
  <si>
    <t>Asistenti</t>
  </si>
  <si>
    <t>Spálený Jan</t>
  </si>
  <si>
    <t>384 - 1</t>
  </si>
  <si>
    <t>Cholava Jan</t>
  </si>
  <si>
    <t>494 - 2</t>
  </si>
  <si>
    <t>SMČR</t>
  </si>
  <si>
    <t>Bejček Pavel</t>
  </si>
  <si>
    <t>44 - 26</t>
  </si>
  <si>
    <t>Tichý František</t>
  </si>
  <si>
    <t>85 - 17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</si>
  <si>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</si>
  <si>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</si>
  <si>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</si>
  <si>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</si>
  <si>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</si>
  <si>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</si>
  <si>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</si>
  <si>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Ibehej Dušan</t>
  </si>
  <si>
    <t>Holýšov</t>
  </si>
  <si>
    <t>237 - 7</t>
  </si>
  <si>
    <t>přepočet</t>
  </si>
  <si>
    <t>494 - 27</t>
  </si>
  <si>
    <t>Čečrle Michal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</si>
  <si>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</si>
  <si>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</si>
  <si>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</si>
  <si>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</si>
  <si>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</si>
  <si>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</si>
  <si>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</si>
  <si>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</si>
  <si>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</si>
  <si>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</si>
  <si>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</si>
  <si>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</si>
  <si>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Ing. P. Matura</t>
  </si>
  <si>
    <t>Pekárek Vojtěch</t>
  </si>
  <si>
    <t>85 - 43</t>
  </si>
  <si>
    <t>Děčín</t>
  </si>
  <si>
    <t>74 - 21</t>
  </si>
  <si>
    <t>Bartík Josef Ing.</t>
  </si>
  <si>
    <t>494 - 28</t>
  </si>
  <si>
    <t>Kozák Aleš</t>
  </si>
  <si>
    <t>Kozák Petr</t>
  </si>
  <si>
    <t>Most</t>
  </si>
  <si>
    <t>226 - 14</t>
  </si>
  <si>
    <t>sledujte internet</t>
  </si>
  <si>
    <t>http://www.tmrmodel.cz/lmk_p4.htm</t>
  </si>
  <si>
    <t xml:space="preserve">POZOR !  ZA NEDODRŽENÍ TĚCHTO PODMÍNEK NÁM HROZÍ VYKÁZÁNÍ Z LETIŠTĚ </t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</si>
  <si>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</si>
  <si>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</si>
  <si>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</si>
  <si>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</si>
  <si>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</si>
  <si>
    <t>Mezihoráková Jana Ing.</t>
  </si>
  <si>
    <t>Hanušová Ivana</t>
  </si>
  <si>
    <t>M.Hradiště</t>
  </si>
  <si>
    <t>Janza Rudolf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</si>
  <si>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</si>
  <si>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</si>
  <si>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</si>
  <si>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</si>
  <si>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</si>
  <si>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Stod</t>
  </si>
  <si>
    <t>479-260</t>
  </si>
  <si>
    <t>Jiránek Václav</t>
  </si>
  <si>
    <t>0 - 111</t>
  </si>
  <si>
    <t>Janda Pavel</t>
  </si>
  <si>
    <t>74 - 140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</si>
  <si>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</si>
  <si>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</si>
  <si>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</si>
  <si>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</si>
  <si>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</si>
  <si>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</si>
  <si>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</si>
  <si>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Ráž Jan</t>
  </si>
  <si>
    <t>85 - 66</t>
  </si>
  <si>
    <t>Křešice</t>
  </si>
  <si>
    <t>Dlouhý Michal</t>
  </si>
  <si>
    <t>Ráž Adam</t>
  </si>
  <si>
    <t>85 - 67</t>
  </si>
  <si>
    <t>Jindřich Luboš Ing.</t>
  </si>
  <si>
    <t>Frišons Josef</t>
  </si>
  <si>
    <t>247 - 1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</si>
  <si>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</si>
  <si>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</si>
  <si>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</si>
  <si>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</si>
  <si>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</si>
  <si>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</si>
  <si>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PRAVIDLA O VYUŽÍVÁNÍ LETIŠTĚ PANENSKÝ TÝNEC SOUTĚŽÍCÍMI BĚHEM PI LIGY 2005 </t>
  </si>
  <si>
    <t xml:space="preserve"> Bartákova 37, 140 00 Praha 4</t>
  </si>
  <si>
    <t>Černošice</t>
  </si>
  <si>
    <t>14 - 199</t>
  </si>
  <si>
    <t>PI * liga 2006 * 18. ročník</t>
  </si>
  <si>
    <t>206 - 4</t>
  </si>
  <si>
    <t>Švarc Zdeněk ml.</t>
  </si>
  <si>
    <t>295 - 3</t>
  </si>
  <si>
    <t>Švarc Zdeněk st.</t>
  </si>
  <si>
    <t>Jiřinec Václav</t>
  </si>
  <si>
    <t>494 - 17</t>
  </si>
  <si>
    <t>Pahorecký Jan</t>
  </si>
  <si>
    <t>Úšava</t>
  </si>
  <si>
    <t>206 - 3</t>
  </si>
  <si>
    <t>Kučerka Gerhard</t>
  </si>
  <si>
    <t>206 - 1</t>
  </si>
  <si>
    <t>Horák Robert</t>
  </si>
  <si>
    <t>18.</t>
  </si>
  <si>
    <t>19.</t>
  </si>
  <si>
    <t>Kulich Ivo</t>
  </si>
  <si>
    <t>RoudniceII</t>
  </si>
  <si>
    <t>293 - 4</t>
  </si>
  <si>
    <t xml:space="preserve">293 - </t>
  </si>
  <si>
    <t>Kulich Matouš</t>
  </si>
  <si>
    <t>418 - 19</t>
  </si>
  <si>
    <t>Sutr Matěj</t>
  </si>
  <si>
    <t>494 - 21</t>
  </si>
  <si>
    <t>Sutr Lubor</t>
  </si>
  <si>
    <t>494 - 22</t>
  </si>
  <si>
    <t>Skokan Jaroslav</t>
  </si>
  <si>
    <t>418 - 26</t>
  </si>
  <si>
    <t>Nový Milan</t>
  </si>
  <si>
    <t>Teplice</t>
  </si>
  <si>
    <t>273 - 17</t>
  </si>
  <si>
    <t>Hušek Jiří</t>
  </si>
  <si>
    <t>Praha 8</t>
  </si>
  <si>
    <t>43 - 15</t>
  </si>
  <si>
    <t>494 - 25</t>
  </si>
  <si>
    <t>494 - 18</t>
  </si>
  <si>
    <t>Sinkule Vladimír st.</t>
  </si>
  <si>
    <t>226 - 7</t>
  </si>
  <si>
    <t>Werthanová Marie</t>
  </si>
  <si>
    <t>Kondor</t>
  </si>
  <si>
    <t>Dixielander</t>
  </si>
  <si>
    <t>Koleszár Václav</t>
  </si>
  <si>
    <t>Stochov</t>
  </si>
  <si>
    <t>207 - 19</t>
  </si>
  <si>
    <t>Paulík Adam</t>
  </si>
  <si>
    <t>85 - 24</t>
  </si>
  <si>
    <t>Kmec Libor</t>
  </si>
  <si>
    <t>207 - 16</t>
  </si>
  <si>
    <t>Sezim. Ústí</t>
  </si>
  <si>
    <t>Pergler Vladimír</t>
  </si>
  <si>
    <t>74 - 129</t>
  </si>
  <si>
    <t>Formánek Pavel</t>
  </si>
  <si>
    <t>44 - 8</t>
  </si>
  <si>
    <t>Belo Eugen</t>
  </si>
  <si>
    <t>44 - 12</t>
  </si>
  <si>
    <t>Bejček Václav</t>
  </si>
  <si>
    <t>479 - 2</t>
  </si>
  <si>
    <t>Pahorecký František</t>
  </si>
  <si>
    <t>206 - 5</t>
  </si>
  <si>
    <t>Drnec Jaroslav Ing.</t>
  </si>
  <si>
    <t>74 - 47</t>
  </si>
  <si>
    <t>335 - 1</t>
  </si>
  <si>
    <t>479 - 1</t>
  </si>
  <si>
    <t>Holeček Vladimír</t>
  </si>
  <si>
    <t>44 - 5</t>
  </si>
  <si>
    <t>Čihák Jan</t>
  </si>
  <si>
    <t>222 - 36</t>
  </si>
  <si>
    <t>Šimlík Jan</t>
  </si>
  <si>
    <t>222 - 54</t>
  </si>
  <si>
    <t>Slavík Zdeněk st.</t>
  </si>
  <si>
    <t>K.Žehrovice</t>
  </si>
  <si>
    <t>205 - 10</t>
  </si>
  <si>
    <t>Slavík Zdeněk ml.</t>
  </si>
  <si>
    <t>205 - 30</t>
  </si>
  <si>
    <t>Aurikel</t>
  </si>
  <si>
    <t>A. Tvarůžka</t>
  </si>
  <si>
    <t xml:space="preserve">mž </t>
  </si>
  <si>
    <t>295 - 2</t>
  </si>
  <si>
    <t>Schieferdecker Jiří</t>
  </si>
  <si>
    <t>Louny</t>
  </si>
  <si>
    <t>285 - 47</t>
  </si>
  <si>
    <t>Trepeš František</t>
  </si>
  <si>
    <t>74 - 141</t>
  </si>
  <si>
    <t>479 - 3</t>
  </si>
  <si>
    <t>Korous Jakub</t>
  </si>
  <si>
    <t>Aschenbrenner David</t>
  </si>
  <si>
    <t>Ulrych Petr</t>
  </si>
  <si>
    <t>247 - 2</t>
  </si>
  <si>
    <t>Rondo</t>
  </si>
  <si>
    <t>Gerlický Zdeněk</t>
  </si>
  <si>
    <t>418 - 14</t>
  </si>
  <si>
    <t>Pavelka Jaroslav Ing.</t>
  </si>
  <si>
    <t>4.kolo</t>
  </si>
  <si>
    <t>V. Bartíková, J. Hamer, Soukup</t>
  </si>
  <si>
    <t>Le   74/14, 74/15</t>
  </si>
  <si>
    <t>Polojasno, teplota  146 až 17°C, vítr 3 - 6m/sec.</t>
  </si>
  <si>
    <t>85 - 46</t>
  </si>
  <si>
    <t>Pekárek Karel</t>
  </si>
  <si>
    <t>17.</t>
  </si>
  <si>
    <t>20.</t>
  </si>
  <si>
    <t>Jinda Milan</t>
  </si>
  <si>
    <t>74 - 154</t>
  </si>
  <si>
    <t>Tauer Jaroslav ml.</t>
  </si>
  <si>
    <t>Pňovany</t>
  </si>
  <si>
    <t>329 - 6</t>
  </si>
  <si>
    <t>Blecha Petr</t>
  </si>
  <si>
    <t>222 - 27</t>
  </si>
  <si>
    <t>Rohlena Mirek</t>
  </si>
  <si>
    <t>156 - 12</t>
  </si>
  <si>
    <t>Koleszárová Nikola</t>
  </si>
  <si>
    <t xml:space="preserve">207 - </t>
  </si>
  <si>
    <t>Rudínský Stanislav</t>
  </si>
  <si>
    <t>44 - 92</t>
  </si>
  <si>
    <t>kategorie B1 - historické</t>
  </si>
  <si>
    <t>G 55</t>
  </si>
  <si>
    <t>156 - 22</t>
  </si>
  <si>
    <t>M.Chudoba Ing., P.Matura Ing., A.Tvarůžka</t>
  </si>
  <si>
    <t>HV ROBEA s.r.o.Plzeň,TMR model T.Maršálek, OPTIGER O.Parpel</t>
  </si>
  <si>
    <t xml:space="preserve">G.Kučerka, J.Cholava, L.Jindřich Ing., Č.Pátek, J.Jiráský Ing, L.Sutr, M.Nový,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</si>
</sst>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0"/>
      <color indexed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u val="single"/>
      <sz val="8"/>
      <color indexed="12"/>
      <name val="Times New Roman CE"/>
      <family val="0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17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17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145</xdr:row>
      <xdr:rowOff>76200</xdr:rowOff>
    </xdr:from>
    <xdr:to>
      <xdr:col>17</xdr:col>
      <xdr:colOff>381000</xdr:colOff>
      <xdr:row>149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6698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1047750</xdr:colOff>
      <xdr:row>3</xdr:row>
      <xdr:rowOff>371475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77"/>
  <sheetViews>
    <sheetView tabSelected="1" workbookViewId="0" topLeftCell="A117">
      <selection activeCell="U140" sqref="U140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19.125" style="0" customWidth="1"/>
    <col min="20" max="20" width="3.625" style="0" customWidth="1"/>
    <col min="22" max="22" width="7.625" style="0" customWidth="1"/>
    <col min="23" max="24" width="5.375" style="0" customWidth="1"/>
    <col min="25" max="25" width="5.375" style="68" customWidth="1"/>
    <col min="26" max="28" width="5.375" style="0" customWidth="1"/>
  </cols>
  <sheetData>
    <row r="1" ht="12.75"/>
    <row r="2" spans="4:7" ht="12.75">
      <c r="D2" s="7" t="s">
        <v>59</v>
      </c>
      <c r="G2" s="7" t="s">
        <v>136</v>
      </c>
    </row>
    <row r="3" spans="1:25" s="1" customFormat="1" ht="37.5" customHeight="1">
      <c r="A3" s="5"/>
      <c r="C3" s="4" t="s">
        <v>139</v>
      </c>
      <c r="G3" s="4"/>
      <c r="Y3" s="13"/>
    </row>
    <row r="4" spans="4:25" s="3" customFormat="1" ht="33.75" customHeight="1">
      <c r="D4" s="6"/>
      <c r="G4" s="6"/>
      <c r="I4" s="13" t="s">
        <v>230</v>
      </c>
      <c r="Y4" s="69"/>
    </row>
    <row r="5" spans="2:25" s="7" customFormat="1" ht="15" customHeight="1">
      <c r="B5" s="7" t="s">
        <v>1</v>
      </c>
      <c r="D5" s="7" t="s">
        <v>79</v>
      </c>
      <c r="S5" s="61"/>
      <c r="T5" s="60"/>
      <c r="U5" s="60"/>
      <c r="Y5" s="17"/>
    </row>
    <row r="6" spans="2:25" s="7" customFormat="1" ht="15" customHeight="1">
      <c r="B6" s="7" t="s">
        <v>78</v>
      </c>
      <c r="D6" s="7" t="s">
        <v>213</v>
      </c>
      <c r="S6" s="24"/>
      <c r="T6" s="60"/>
      <c r="U6" s="60"/>
      <c r="Y6" s="17"/>
    </row>
    <row r="7" spans="2:25" s="7" customFormat="1" ht="15" customHeight="1">
      <c r="B7" s="7" t="s">
        <v>44</v>
      </c>
      <c r="D7" s="7" t="s">
        <v>231</v>
      </c>
      <c r="S7" s="61"/>
      <c r="T7" s="60"/>
      <c r="U7" s="60"/>
      <c r="Y7" s="17"/>
    </row>
    <row r="8" spans="2:25" s="7" customFormat="1" ht="15" customHeight="1">
      <c r="B8" s="7" t="s">
        <v>2</v>
      </c>
      <c r="D8" s="7" t="s">
        <v>77</v>
      </c>
      <c r="S8" s="61"/>
      <c r="T8" s="42"/>
      <c r="U8" s="42"/>
      <c r="Y8" s="17"/>
    </row>
    <row r="9" spans="2:25" s="7" customFormat="1" ht="15" customHeight="1">
      <c r="B9" s="7" t="s">
        <v>4</v>
      </c>
      <c r="D9" s="7" t="s">
        <v>232</v>
      </c>
      <c r="S9" s="61"/>
      <c r="T9" s="60"/>
      <c r="U9" s="60"/>
      <c r="Y9" s="17"/>
    </row>
    <row r="10" spans="2:25" s="7" customFormat="1" ht="15" customHeight="1">
      <c r="B10" s="7" t="s">
        <v>3</v>
      </c>
      <c r="D10" s="20">
        <v>38998</v>
      </c>
      <c r="S10" s="21"/>
      <c r="T10" s="60"/>
      <c r="U10" s="60"/>
      <c r="W10"/>
      <c r="Y10" s="17"/>
    </row>
    <row r="11" spans="2:25" s="7" customFormat="1" ht="15" customHeight="1">
      <c r="B11" s="7" t="s">
        <v>5</v>
      </c>
      <c r="D11" s="7" t="s">
        <v>233</v>
      </c>
      <c r="S11" s="61"/>
      <c r="T11" s="42"/>
      <c r="U11" s="42"/>
      <c r="Y11" s="17"/>
    </row>
    <row r="12" spans="1:28" ht="15" customHeight="1">
      <c r="A12" s="9"/>
      <c r="B12" s="9" t="s">
        <v>60</v>
      </c>
      <c r="D12" s="61" t="s">
        <v>256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T12" s="60"/>
      <c r="U12" s="60"/>
      <c r="V12" s="21"/>
      <c r="W12" s="21"/>
      <c r="X12" s="21"/>
      <c r="Y12" s="19"/>
      <c r="Z12" s="21"/>
      <c r="AA12" s="21"/>
      <c r="AB12" s="21"/>
    </row>
    <row r="13" spans="1:28" ht="15" customHeight="1">
      <c r="A13" s="9"/>
      <c r="B13" s="9"/>
      <c r="D13" s="61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T13" s="60"/>
      <c r="U13" s="60"/>
      <c r="V13" s="21"/>
      <c r="W13" s="21"/>
      <c r="X13" s="21"/>
      <c r="Y13" s="19"/>
      <c r="Z13" s="21"/>
      <c r="AA13" s="21"/>
      <c r="AB13" s="21"/>
    </row>
    <row r="14" spans="4:16" ht="12.75">
      <c r="D14" s="81" t="s">
        <v>255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8" ht="39.75" customHeight="1">
      <c r="A15" s="1" t="s">
        <v>0</v>
      </c>
      <c r="B15" s="1" t="s">
        <v>6</v>
      </c>
      <c r="C15" s="1"/>
      <c r="U15" s="21"/>
      <c r="V15" s="21"/>
      <c r="W15" s="21"/>
      <c r="X15" s="21"/>
      <c r="Y15" s="19"/>
      <c r="Z15" s="21"/>
      <c r="AA15" s="21"/>
      <c r="AB15" s="21"/>
    </row>
    <row r="16" ht="11.25" customHeight="1"/>
    <row r="17" spans="2:25" s="7" customFormat="1" ht="13.5" customHeight="1">
      <c r="B17" s="8" t="s">
        <v>20</v>
      </c>
      <c r="C17" s="8"/>
      <c r="U17"/>
      <c r="Y17" s="17"/>
    </row>
    <row r="18" spans="1:25" s="7" customFormat="1" ht="13.5" customHeight="1">
      <c r="A18" s="7" t="s">
        <v>9</v>
      </c>
      <c r="B18" s="7" t="s">
        <v>101</v>
      </c>
      <c r="D18" s="12" t="s">
        <v>147</v>
      </c>
      <c r="E18" s="12" t="s">
        <v>140</v>
      </c>
      <c r="F18" s="12"/>
      <c r="G18" s="12"/>
      <c r="H18" s="12"/>
      <c r="I18" s="12"/>
      <c r="J18" s="12">
        <v>300</v>
      </c>
      <c r="K18" s="12"/>
      <c r="L18" s="12">
        <v>108</v>
      </c>
      <c r="M18" s="12"/>
      <c r="N18" s="12"/>
      <c r="O18" s="12"/>
      <c r="P18" s="12"/>
      <c r="Q18" s="12"/>
      <c r="R18" s="12">
        <v>30</v>
      </c>
      <c r="U18" s="12"/>
      <c r="V18" s="12"/>
      <c r="X18" s="12">
        <v>30</v>
      </c>
      <c r="Y18" s="17" t="s">
        <v>9</v>
      </c>
    </row>
    <row r="19" spans="1:25" ht="12.75">
      <c r="A19" s="7" t="s">
        <v>10</v>
      </c>
      <c r="B19" s="12" t="s">
        <v>99</v>
      </c>
      <c r="C19" s="7"/>
      <c r="D19" s="12" t="s">
        <v>100</v>
      </c>
      <c r="E19" s="12" t="s">
        <v>199</v>
      </c>
      <c r="F19" s="12"/>
      <c r="G19" s="12"/>
      <c r="H19" s="12"/>
      <c r="I19" s="12"/>
      <c r="J19" s="12">
        <v>300</v>
      </c>
      <c r="K19" s="12"/>
      <c r="L19" s="12">
        <v>90</v>
      </c>
      <c r="M19" s="12"/>
      <c r="N19" s="12"/>
      <c r="O19" s="12"/>
      <c r="P19" s="12"/>
      <c r="Q19" s="12"/>
      <c r="R19" s="7">
        <v>25</v>
      </c>
      <c r="S19" s="12"/>
      <c r="T19" s="7"/>
      <c r="U19" s="12"/>
      <c r="V19" s="12"/>
      <c r="X19" s="7">
        <v>25</v>
      </c>
      <c r="Y19" s="17" t="s">
        <v>10</v>
      </c>
    </row>
    <row r="20" spans="1:25" ht="12.75">
      <c r="A20" s="7" t="s">
        <v>12</v>
      </c>
      <c r="B20" s="7" t="s">
        <v>80</v>
      </c>
      <c r="C20" s="7"/>
      <c r="D20" s="12" t="s">
        <v>36</v>
      </c>
      <c r="E20" s="12" t="s">
        <v>81</v>
      </c>
      <c r="F20" s="12"/>
      <c r="G20" s="12"/>
      <c r="H20" s="12"/>
      <c r="I20" s="12"/>
      <c r="J20" s="12">
        <v>300</v>
      </c>
      <c r="K20" s="12"/>
      <c r="L20" s="12">
        <v>88</v>
      </c>
      <c r="M20" s="12"/>
      <c r="N20" s="12"/>
      <c r="O20" s="12"/>
      <c r="P20" s="12"/>
      <c r="Q20" s="12"/>
      <c r="R20" s="12">
        <v>21</v>
      </c>
      <c r="S20" s="7"/>
      <c r="T20" s="7"/>
      <c r="U20" s="12"/>
      <c r="V20" s="12"/>
      <c r="X20" s="12">
        <v>21</v>
      </c>
      <c r="Y20" s="17" t="s">
        <v>12</v>
      </c>
    </row>
    <row r="21" spans="1:25" ht="12.75">
      <c r="A21" s="7" t="s">
        <v>13</v>
      </c>
      <c r="B21" s="7" t="s">
        <v>154</v>
      </c>
      <c r="C21" s="7"/>
      <c r="D21" s="7" t="s">
        <v>155</v>
      </c>
      <c r="E21" s="7" t="s">
        <v>156</v>
      </c>
      <c r="F21" s="12"/>
      <c r="G21" s="12"/>
      <c r="H21" s="12"/>
      <c r="I21" s="12"/>
      <c r="J21" s="12">
        <v>300</v>
      </c>
      <c r="K21" s="12"/>
      <c r="L21" s="12">
        <v>63</v>
      </c>
      <c r="M21" s="12"/>
      <c r="N21" s="12"/>
      <c r="O21" s="12"/>
      <c r="P21" s="12"/>
      <c r="Q21" s="12"/>
      <c r="R21" s="12">
        <v>18</v>
      </c>
      <c r="S21" s="7"/>
      <c r="T21" s="7"/>
      <c r="U21" s="7"/>
      <c r="V21" s="7"/>
      <c r="X21" s="12">
        <v>18</v>
      </c>
      <c r="Y21" s="17" t="s">
        <v>13</v>
      </c>
    </row>
    <row r="22" spans="1:25" s="7" customFormat="1" ht="13.5" customHeight="1">
      <c r="A22" s="7" t="s">
        <v>14</v>
      </c>
      <c r="B22" s="7" t="s">
        <v>182</v>
      </c>
      <c r="C22" s="7" t="s">
        <v>35</v>
      </c>
      <c r="D22" s="7" t="s">
        <v>36</v>
      </c>
      <c r="E22" s="7" t="s">
        <v>183</v>
      </c>
      <c r="F22" s="12"/>
      <c r="G22" s="12"/>
      <c r="H22" s="12"/>
      <c r="I22" s="12"/>
      <c r="J22" s="12">
        <v>300</v>
      </c>
      <c r="K22" s="12"/>
      <c r="L22" s="12">
        <v>50</v>
      </c>
      <c r="M22" s="12"/>
      <c r="N22" s="12"/>
      <c r="O22" s="12"/>
      <c r="P22" s="12"/>
      <c r="Q22" s="12"/>
      <c r="R22" s="12">
        <v>16</v>
      </c>
      <c r="X22" s="12">
        <v>16</v>
      </c>
      <c r="Y22" s="17" t="s">
        <v>14</v>
      </c>
    </row>
    <row r="23" spans="1:25" s="7" customFormat="1" ht="13.5" customHeight="1">
      <c r="A23" s="7" t="s">
        <v>11</v>
      </c>
      <c r="B23" s="7" t="s">
        <v>143</v>
      </c>
      <c r="D23" s="7" t="s">
        <v>82</v>
      </c>
      <c r="E23" s="7" t="s">
        <v>215</v>
      </c>
      <c r="F23" s="12"/>
      <c r="G23" s="12"/>
      <c r="H23" s="12"/>
      <c r="I23" s="12"/>
      <c r="J23" s="12">
        <v>300</v>
      </c>
      <c r="K23" s="12"/>
      <c r="L23" s="12">
        <v>29</v>
      </c>
      <c r="M23" s="12"/>
      <c r="N23" s="12"/>
      <c r="O23" s="12"/>
      <c r="P23" s="12"/>
      <c r="Q23" s="12"/>
      <c r="R23" s="12">
        <v>15</v>
      </c>
      <c r="X23" s="12">
        <v>15</v>
      </c>
      <c r="Y23" s="17" t="s">
        <v>11</v>
      </c>
    </row>
    <row r="24" spans="1:25" s="7" customFormat="1" ht="13.5" customHeight="1">
      <c r="A24" s="7" t="s">
        <v>15</v>
      </c>
      <c r="B24" s="7" t="s">
        <v>158</v>
      </c>
      <c r="C24" s="7" t="s">
        <v>214</v>
      </c>
      <c r="D24" s="7" t="s">
        <v>155</v>
      </c>
      <c r="E24" s="7" t="s">
        <v>157</v>
      </c>
      <c r="F24" s="12"/>
      <c r="G24" s="12"/>
      <c r="H24" s="12"/>
      <c r="I24" s="12"/>
      <c r="J24" s="12">
        <v>300</v>
      </c>
      <c r="K24" s="12"/>
      <c r="L24" s="12"/>
      <c r="M24" s="12"/>
      <c r="N24" s="12"/>
      <c r="O24" s="12"/>
      <c r="P24" s="12"/>
      <c r="Q24" s="12"/>
      <c r="R24" s="12">
        <v>14</v>
      </c>
      <c r="X24" s="12">
        <v>14</v>
      </c>
      <c r="Y24" s="17" t="s">
        <v>15</v>
      </c>
    </row>
    <row r="25" spans="1:25" ht="12.75">
      <c r="A25" s="7" t="s">
        <v>16</v>
      </c>
      <c r="B25" s="7" t="s">
        <v>174</v>
      </c>
      <c r="C25" s="7" t="s">
        <v>55</v>
      </c>
      <c r="D25" s="7" t="s">
        <v>88</v>
      </c>
      <c r="E25" s="7" t="s">
        <v>175</v>
      </c>
      <c r="F25" s="12">
        <v>60</v>
      </c>
      <c r="G25" s="12"/>
      <c r="H25" s="12">
        <v>60</v>
      </c>
      <c r="I25" s="12"/>
      <c r="J25" s="12">
        <v>60</v>
      </c>
      <c r="K25" s="12"/>
      <c r="L25" s="12">
        <v>58</v>
      </c>
      <c r="M25" s="12"/>
      <c r="N25" s="12">
        <v>54</v>
      </c>
      <c r="O25" s="12"/>
      <c r="P25" s="12">
        <f aca="true" t="shared" si="0" ref="P25:P33">SUM(F25:O25)</f>
        <v>292</v>
      </c>
      <c r="Q25" s="12"/>
      <c r="R25" s="12">
        <v>13</v>
      </c>
      <c r="S25" s="7"/>
      <c r="T25" s="7"/>
      <c r="U25" s="7"/>
      <c r="V25" s="7"/>
      <c r="X25" s="12">
        <v>13</v>
      </c>
      <c r="Y25" s="17" t="s">
        <v>16</v>
      </c>
    </row>
    <row r="26" spans="1:25" ht="12.75">
      <c r="A26" s="7" t="s">
        <v>17</v>
      </c>
      <c r="B26" s="24" t="s">
        <v>149</v>
      </c>
      <c r="C26" s="7"/>
      <c r="D26" s="24" t="s">
        <v>147</v>
      </c>
      <c r="E26" s="34" t="s">
        <v>150</v>
      </c>
      <c r="F26" s="27">
        <v>60</v>
      </c>
      <c r="G26" s="27"/>
      <c r="H26" s="7">
        <v>60</v>
      </c>
      <c r="I26" s="12"/>
      <c r="J26" s="12">
        <v>60</v>
      </c>
      <c r="K26" s="12"/>
      <c r="L26" s="12">
        <v>48</v>
      </c>
      <c r="M26" s="12"/>
      <c r="N26" s="12">
        <v>60</v>
      </c>
      <c r="O26" s="12"/>
      <c r="P26" s="12">
        <f t="shared" si="0"/>
        <v>288</v>
      </c>
      <c r="Q26" s="12"/>
      <c r="R26" s="12">
        <v>12</v>
      </c>
      <c r="S26" s="24"/>
      <c r="T26" s="7"/>
      <c r="U26" s="24"/>
      <c r="V26" s="34"/>
      <c r="X26" s="12">
        <v>12</v>
      </c>
      <c r="Y26" s="17" t="s">
        <v>17</v>
      </c>
    </row>
    <row r="27" spans="1:25" ht="12.75">
      <c r="A27" s="7" t="s">
        <v>18</v>
      </c>
      <c r="B27" s="7" t="s">
        <v>127</v>
      </c>
      <c r="C27" s="7"/>
      <c r="D27" s="22" t="s">
        <v>122</v>
      </c>
      <c r="E27" s="22" t="s">
        <v>128</v>
      </c>
      <c r="F27" s="22">
        <v>60</v>
      </c>
      <c r="G27" s="7"/>
      <c r="H27" s="22">
        <v>52</v>
      </c>
      <c r="I27" s="22"/>
      <c r="J27" s="12">
        <v>59</v>
      </c>
      <c r="K27" s="22"/>
      <c r="L27" s="21">
        <v>60</v>
      </c>
      <c r="M27" s="21"/>
      <c r="N27" s="22">
        <v>56</v>
      </c>
      <c r="O27" s="22"/>
      <c r="P27" s="22">
        <f t="shared" si="0"/>
        <v>287</v>
      </c>
      <c r="Q27" s="12"/>
      <c r="R27" s="12">
        <v>11</v>
      </c>
      <c r="S27" s="7"/>
      <c r="T27" s="7"/>
      <c r="U27" s="22"/>
      <c r="V27" s="22"/>
      <c r="X27" s="12">
        <v>11</v>
      </c>
      <c r="Y27" s="17" t="s">
        <v>18</v>
      </c>
    </row>
    <row r="28" spans="1:25" ht="12.75">
      <c r="A28" s="7" t="s">
        <v>19</v>
      </c>
      <c r="B28" s="7" t="s">
        <v>146</v>
      </c>
      <c r="C28" s="7" t="s">
        <v>35</v>
      </c>
      <c r="D28" s="12" t="s">
        <v>147</v>
      </c>
      <c r="E28" s="7" t="s">
        <v>148</v>
      </c>
      <c r="F28" s="7">
        <v>60</v>
      </c>
      <c r="G28" s="7"/>
      <c r="H28" s="7">
        <v>60</v>
      </c>
      <c r="I28" s="7"/>
      <c r="J28" s="12">
        <v>44</v>
      </c>
      <c r="K28" s="7"/>
      <c r="L28" s="12">
        <v>60</v>
      </c>
      <c r="M28" s="7"/>
      <c r="N28" s="7">
        <v>60</v>
      </c>
      <c r="O28" s="7"/>
      <c r="P28" s="7">
        <f t="shared" si="0"/>
        <v>284</v>
      </c>
      <c r="Q28" s="12"/>
      <c r="R28" s="12">
        <v>10</v>
      </c>
      <c r="S28" s="7"/>
      <c r="T28" s="7"/>
      <c r="U28" s="12"/>
      <c r="V28" s="7"/>
      <c r="X28" s="12">
        <v>10</v>
      </c>
      <c r="Y28" s="17" t="s">
        <v>19</v>
      </c>
    </row>
    <row r="29" spans="1:25" ht="12.75">
      <c r="A29" s="7" t="s">
        <v>30</v>
      </c>
      <c r="B29" s="7" t="s">
        <v>141</v>
      </c>
      <c r="C29" s="7"/>
      <c r="D29" s="7" t="s">
        <v>82</v>
      </c>
      <c r="E29" s="7" t="s">
        <v>142</v>
      </c>
      <c r="F29" s="12">
        <v>60</v>
      </c>
      <c r="G29" s="12"/>
      <c r="H29" s="12">
        <v>60</v>
      </c>
      <c r="I29" s="12"/>
      <c r="J29" s="12">
        <v>45</v>
      </c>
      <c r="K29" s="12"/>
      <c r="L29" s="12">
        <v>60</v>
      </c>
      <c r="M29" s="12"/>
      <c r="N29" s="12">
        <v>55</v>
      </c>
      <c r="O29" s="12"/>
      <c r="P29" s="12">
        <f t="shared" si="0"/>
        <v>280</v>
      </c>
      <c r="Q29" s="12"/>
      <c r="R29" s="12">
        <v>9</v>
      </c>
      <c r="S29" s="7"/>
      <c r="T29" s="7"/>
      <c r="U29" s="7"/>
      <c r="V29" s="7"/>
      <c r="X29" s="12">
        <v>9</v>
      </c>
      <c r="Y29" s="17" t="s">
        <v>30</v>
      </c>
    </row>
    <row r="30" spans="1:25" ht="12.75">
      <c r="A30" s="7" t="s">
        <v>31</v>
      </c>
      <c r="B30" s="7" t="s">
        <v>37</v>
      </c>
      <c r="C30" s="7"/>
      <c r="D30" s="12" t="s">
        <v>38</v>
      </c>
      <c r="E30" s="12" t="s">
        <v>39</v>
      </c>
      <c r="F30" s="12">
        <v>45</v>
      </c>
      <c r="G30" s="12"/>
      <c r="H30" s="12">
        <v>60</v>
      </c>
      <c r="I30" s="12"/>
      <c r="J30" s="12">
        <v>37</v>
      </c>
      <c r="K30" s="12"/>
      <c r="L30" s="12">
        <v>48</v>
      </c>
      <c r="M30" s="12"/>
      <c r="N30" s="12">
        <v>60</v>
      </c>
      <c r="O30" s="12"/>
      <c r="P30" s="12">
        <f t="shared" si="0"/>
        <v>250</v>
      </c>
      <c r="Q30" s="12"/>
      <c r="R30" s="12">
        <v>8</v>
      </c>
      <c r="S30" s="7"/>
      <c r="T30" s="7"/>
      <c r="U30" s="12"/>
      <c r="V30" s="12"/>
      <c r="X30" s="12">
        <v>8</v>
      </c>
      <c r="Y30" s="17" t="s">
        <v>31</v>
      </c>
    </row>
    <row r="31" spans="1:25" ht="12.75">
      <c r="A31" s="7" t="s">
        <v>32</v>
      </c>
      <c r="B31" s="7" t="s">
        <v>124</v>
      </c>
      <c r="C31" s="7" t="s">
        <v>214</v>
      </c>
      <c r="D31" s="12" t="s">
        <v>36</v>
      </c>
      <c r="E31" s="12" t="s">
        <v>125</v>
      </c>
      <c r="F31" s="12">
        <v>55</v>
      </c>
      <c r="G31" s="12"/>
      <c r="H31" s="7">
        <v>57</v>
      </c>
      <c r="I31" s="12"/>
      <c r="J31" s="12">
        <v>58</v>
      </c>
      <c r="K31" s="12"/>
      <c r="L31" s="12">
        <v>30</v>
      </c>
      <c r="M31" s="12"/>
      <c r="N31" s="12">
        <v>43</v>
      </c>
      <c r="O31" s="12"/>
      <c r="P31" s="12">
        <f t="shared" si="0"/>
        <v>243</v>
      </c>
      <c r="Q31" s="12"/>
      <c r="R31" s="12">
        <v>7</v>
      </c>
      <c r="S31" s="7"/>
      <c r="T31" s="7"/>
      <c r="U31" s="12"/>
      <c r="V31" s="12"/>
      <c r="X31" s="12">
        <v>7</v>
      </c>
      <c r="Y31" s="17" t="s">
        <v>32</v>
      </c>
    </row>
    <row r="32" spans="1:25" ht="12.75">
      <c r="A32" s="7" t="s">
        <v>33</v>
      </c>
      <c r="B32" s="7" t="s">
        <v>235</v>
      </c>
      <c r="C32" s="7"/>
      <c r="D32" s="12" t="s">
        <v>36</v>
      </c>
      <c r="E32" s="12" t="s">
        <v>234</v>
      </c>
      <c r="F32" s="12">
        <v>45</v>
      </c>
      <c r="G32" s="12"/>
      <c r="H32" s="12">
        <v>60</v>
      </c>
      <c r="I32" s="12"/>
      <c r="J32" s="12">
        <v>60</v>
      </c>
      <c r="K32" s="12"/>
      <c r="L32" s="12">
        <v>55</v>
      </c>
      <c r="M32" s="12"/>
      <c r="N32" s="12">
        <v>11</v>
      </c>
      <c r="O32" s="12"/>
      <c r="P32" s="12">
        <f t="shared" si="0"/>
        <v>231</v>
      </c>
      <c r="Q32" s="12"/>
      <c r="R32" s="12">
        <v>6</v>
      </c>
      <c r="S32" s="7"/>
      <c r="T32" s="7"/>
      <c r="U32" s="12"/>
      <c r="V32" s="12"/>
      <c r="X32" s="12">
        <v>6</v>
      </c>
      <c r="Y32" s="17" t="s">
        <v>33</v>
      </c>
    </row>
    <row r="33" spans="1:25" ht="12.75">
      <c r="A33" s="7" t="s">
        <v>34</v>
      </c>
      <c r="B33" s="7" t="s">
        <v>151</v>
      </c>
      <c r="C33" s="7" t="s">
        <v>21</v>
      </c>
      <c r="D33" s="7" t="s">
        <v>105</v>
      </c>
      <c r="E33" s="33" t="s">
        <v>159</v>
      </c>
      <c r="F33" s="7">
        <v>40</v>
      </c>
      <c r="G33" s="7"/>
      <c r="H33" s="7">
        <v>22</v>
      </c>
      <c r="I33" s="7"/>
      <c r="J33" s="12">
        <v>30</v>
      </c>
      <c r="K33" s="7"/>
      <c r="L33" s="12">
        <v>42</v>
      </c>
      <c r="M33" s="7"/>
      <c r="N33" s="12">
        <v>27</v>
      </c>
      <c r="O33" s="7"/>
      <c r="P33" s="12">
        <f t="shared" si="0"/>
        <v>161</v>
      </c>
      <c r="R33" s="12">
        <v>5</v>
      </c>
      <c r="S33" s="7"/>
      <c r="T33" s="7"/>
      <c r="U33" s="7"/>
      <c r="V33" s="33"/>
      <c r="X33" s="12">
        <v>5</v>
      </c>
      <c r="Y33" s="17" t="s">
        <v>34</v>
      </c>
    </row>
    <row r="34" spans="2:25" ht="12.75">
      <c r="B34" s="7"/>
      <c r="C34" s="7"/>
      <c r="D34" s="22"/>
      <c r="E34" s="22"/>
      <c r="F34" s="22"/>
      <c r="G34" s="7"/>
      <c r="H34" s="22"/>
      <c r="I34" s="22"/>
      <c r="J34" s="22"/>
      <c r="K34" s="22"/>
      <c r="L34" s="21"/>
      <c r="M34" s="21"/>
      <c r="N34" s="22"/>
      <c r="O34" s="22"/>
      <c r="P34" s="22"/>
      <c r="X34" s="12">
        <v>4</v>
      </c>
      <c r="Y34" s="17" t="s">
        <v>236</v>
      </c>
    </row>
    <row r="35" spans="2:25" s="7" customFormat="1" ht="13.5" customHeight="1">
      <c r="B35" s="8" t="s">
        <v>22</v>
      </c>
      <c r="C35" s="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X35" s="12">
        <v>3</v>
      </c>
      <c r="Y35" s="17" t="s">
        <v>152</v>
      </c>
    </row>
    <row r="36" spans="1:25" s="7" customFormat="1" ht="13.5" customHeight="1">
      <c r="A36" s="7" t="s">
        <v>9</v>
      </c>
      <c r="B36" s="7" t="s">
        <v>144</v>
      </c>
      <c r="D36" s="7" t="s">
        <v>107</v>
      </c>
      <c r="E36" s="7" t="s">
        <v>221</v>
      </c>
      <c r="G36" s="21"/>
      <c r="H36" s="21"/>
      <c r="I36" s="21"/>
      <c r="J36" s="21">
        <v>600</v>
      </c>
      <c r="K36" s="21"/>
      <c r="L36" s="21">
        <v>120</v>
      </c>
      <c r="M36" s="22">
        <v>180</v>
      </c>
      <c r="N36" s="21"/>
      <c r="O36" s="21"/>
      <c r="P36" s="21"/>
      <c r="Q36" s="21"/>
      <c r="R36" s="12">
        <v>30</v>
      </c>
      <c r="X36" s="12">
        <v>2</v>
      </c>
      <c r="Y36" s="17" t="s">
        <v>153</v>
      </c>
    </row>
    <row r="37" spans="1:25" ht="12.75">
      <c r="A37" s="7" t="s">
        <v>10</v>
      </c>
      <c r="B37" s="24" t="s">
        <v>149</v>
      </c>
      <c r="C37" s="7"/>
      <c r="D37" s="24" t="s">
        <v>147</v>
      </c>
      <c r="E37" s="34" t="s">
        <v>150</v>
      </c>
      <c r="F37" s="21"/>
      <c r="G37" s="21"/>
      <c r="H37" s="21"/>
      <c r="I37" s="21"/>
      <c r="J37" s="21">
        <v>600</v>
      </c>
      <c r="K37" s="21"/>
      <c r="L37" s="21">
        <v>120</v>
      </c>
      <c r="M37" s="21">
        <v>115</v>
      </c>
      <c r="N37" s="22"/>
      <c r="O37" s="22"/>
      <c r="P37" s="22"/>
      <c r="R37" s="7">
        <v>25</v>
      </c>
      <c r="S37" s="24"/>
      <c r="T37" s="7"/>
      <c r="U37" s="24"/>
      <c r="V37" s="34"/>
      <c r="X37" s="12">
        <v>1</v>
      </c>
      <c r="Y37" s="17" t="s">
        <v>237</v>
      </c>
    </row>
    <row r="38" spans="1:18" s="7" customFormat="1" ht="13.5" customHeight="1">
      <c r="A38" s="7" t="s">
        <v>12</v>
      </c>
      <c r="B38" s="7" t="s">
        <v>184</v>
      </c>
      <c r="D38" s="7" t="s">
        <v>180</v>
      </c>
      <c r="E38" s="7" t="s">
        <v>185</v>
      </c>
      <c r="F38" s="7">
        <v>120</v>
      </c>
      <c r="H38" s="7">
        <v>113</v>
      </c>
      <c r="J38" s="21">
        <v>120</v>
      </c>
      <c r="L38" s="21">
        <v>120</v>
      </c>
      <c r="N38" s="21">
        <v>120</v>
      </c>
      <c r="P38" s="7">
        <f>SUM(F38:O38)</f>
        <v>593</v>
      </c>
      <c r="Q38" s="21"/>
      <c r="R38" s="12">
        <v>21</v>
      </c>
    </row>
    <row r="39" spans="1:25" s="7" customFormat="1" ht="13.5" customHeight="1">
      <c r="A39" s="7" t="s">
        <v>13</v>
      </c>
      <c r="B39" s="7" t="s">
        <v>179</v>
      </c>
      <c r="D39" s="7" t="s">
        <v>180</v>
      </c>
      <c r="E39" s="7" t="s">
        <v>181</v>
      </c>
      <c r="F39" s="21">
        <v>120</v>
      </c>
      <c r="G39" s="21"/>
      <c r="H39" s="21">
        <v>120</v>
      </c>
      <c r="I39" s="21"/>
      <c r="J39" s="21">
        <v>120</v>
      </c>
      <c r="K39" s="21"/>
      <c r="L39" s="21">
        <v>120</v>
      </c>
      <c r="M39" s="21"/>
      <c r="N39" s="21"/>
      <c r="O39" s="21"/>
      <c r="P39" s="21">
        <f>SUM(F39:O39)</f>
        <v>480</v>
      </c>
      <c r="Q39" s="21"/>
      <c r="R39" s="12">
        <v>18</v>
      </c>
      <c r="X39" s="12"/>
      <c r="Y39" s="17"/>
    </row>
    <row r="40" spans="1:18" ht="12.75">
      <c r="A40" s="7"/>
      <c r="R40" s="21"/>
    </row>
    <row r="41" spans="2:25" s="7" customFormat="1" ht="13.5" customHeight="1">
      <c r="B41" s="8" t="s">
        <v>68</v>
      </c>
      <c r="C41" s="8"/>
      <c r="D41" s="21"/>
      <c r="E41" s="21"/>
      <c r="F41" s="21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30" t="s">
        <v>64</v>
      </c>
      <c r="R41" s="21"/>
      <c r="S41" s="21"/>
      <c r="Y41" s="17"/>
    </row>
    <row r="42" spans="1:25" s="7" customFormat="1" ht="13.5" customHeight="1">
      <c r="A42" s="7" t="s">
        <v>9</v>
      </c>
      <c r="B42" s="7" t="s">
        <v>238</v>
      </c>
      <c r="C42" s="7" t="s">
        <v>21</v>
      </c>
      <c r="D42" s="21" t="s">
        <v>7</v>
      </c>
      <c r="E42" s="21" t="s">
        <v>239</v>
      </c>
      <c r="F42" s="21"/>
      <c r="G42" s="21"/>
      <c r="H42" s="21"/>
      <c r="I42" s="21"/>
      <c r="J42" s="21">
        <v>900</v>
      </c>
      <c r="K42" s="21"/>
      <c r="L42" s="22">
        <v>180</v>
      </c>
      <c r="M42" s="21">
        <v>180</v>
      </c>
      <c r="N42" s="22"/>
      <c r="O42" s="22"/>
      <c r="P42" s="22"/>
      <c r="Q42" s="31">
        <f>SUM(J42*1.4)</f>
        <v>1260</v>
      </c>
      <c r="R42" s="12">
        <v>30</v>
      </c>
      <c r="U42" s="21"/>
      <c r="V42" s="21"/>
      <c r="Y42" s="17"/>
    </row>
    <row r="43" spans="1:25" s="7" customFormat="1" ht="13.5" customHeight="1">
      <c r="A43" s="7" t="s">
        <v>10</v>
      </c>
      <c r="B43" s="7" t="s">
        <v>98</v>
      </c>
      <c r="D43" s="22" t="s">
        <v>7</v>
      </c>
      <c r="E43" s="22" t="s">
        <v>43</v>
      </c>
      <c r="F43" s="21"/>
      <c r="G43" s="21"/>
      <c r="H43" s="21"/>
      <c r="I43" s="21"/>
      <c r="J43" s="21">
        <v>900</v>
      </c>
      <c r="K43" s="21"/>
      <c r="L43" s="22">
        <v>180</v>
      </c>
      <c r="M43" s="21">
        <v>163</v>
      </c>
      <c r="N43" s="21"/>
      <c r="O43" s="21"/>
      <c r="P43" s="21"/>
      <c r="Q43" s="80">
        <f>SUM(J43*1.4)</f>
        <v>1260</v>
      </c>
      <c r="R43" s="7">
        <v>25</v>
      </c>
      <c r="U43" s="22"/>
      <c r="V43" s="22"/>
      <c r="Y43" s="17"/>
    </row>
    <row r="44" spans="1:25" s="7" customFormat="1" ht="13.5" customHeight="1">
      <c r="A44" s="7" t="s">
        <v>12</v>
      </c>
      <c r="B44" s="7" t="s">
        <v>40</v>
      </c>
      <c r="D44" s="22" t="s">
        <v>38</v>
      </c>
      <c r="E44" s="22" t="s">
        <v>41</v>
      </c>
      <c r="F44" s="22">
        <v>180</v>
      </c>
      <c r="G44" s="22"/>
      <c r="H44" s="22"/>
      <c r="I44" s="22"/>
      <c r="J44" s="22">
        <v>900</v>
      </c>
      <c r="L44" s="22">
        <v>180</v>
      </c>
      <c r="M44" s="21">
        <v>104</v>
      </c>
      <c r="N44" s="21"/>
      <c r="O44" s="21"/>
      <c r="P44" s="21"/>
      <c r="Q44" s="80">
        <f>SUM(J44*1.4)</f>
        <v>1260</v>
      </c>
      <c r="R44" s="12">
        <v>21</v>
      </c>
      <c r="U44" s="22"/>
      <c r="V44" s="22"/>
      <c r="Y44" s="17"/>
    </row>
    <row r="45" spans="1:25" s="7" customFormat="1" ht="13.5" customHeight="1">
      <c r="A45" s="7" t="s">
        <v>13</v>
      </c>
      <c r="B45" s="7" t="s">
        <v>61</v>
      </c>
      <c r="D45" s="22" t="s">
        <v>62</v>
      </c>
      <c r="E45" s="22" t="s">
        <v>63</v>
      </c>
      <c r="F45" s="22"/>
      <c r="G45" s="22"/>
      <c r="H45" s="22"/>
      <c r="I45" s="22"/>
      <c r="J45" s="22">
        <v>900</v>
      </c>
      <c r="K45" s="22"/>
      <c r="L45" s="22">
        <v>180</v>
      </c>
      <c r="M45" s="22">
        <v>95</v>
      </c>
      <c r="N45" s="22"/>
      <c r="O45" s="22"/>
      <c r="P45" s="22"/>
      <c r="Q45" s="31">
        <f>SUM(J45*1.4)</f>
        <v>1260</v>
      </c>
      <c r="R45" s="12">
        <v>18</v>
      </c>
      <c r="U45" s="22"/>
      <c r="V45" s="22"/>
      <c r="Y45" s="17"/>
    </row>
    <row r="46" spans="1:25" s="7" customFormat="1" ht="13.5" customHeight="1">
      <c r="A46" s="7" t="s">
        <v>14</v>
      </c>
      <c r="B46" s="7" t="s">
        <v>216</v>
      </c>
      <c r="D46" s="7" t="s">
        <v>217</v>
      </c>
      <c r="E46" s="7" t="s">
        <v>218</v>
      </c>
      <c r="F46" s="22">
        <v>145</v>
      </c>
      <c r="G46" s="22"/>
      <c r="H46" s="22">
        <v>180</v>
      </c>
      <c r="I46" s="22"/>
      <c r="J46" s="22">
        <v>180</v>
      </c>
      <c r="K46" s="22"/>
      <c r="L46" s="22">
        <v>180</v>
      </c>
      <c r="M46" s="22"/>
      <c r="N46" s="22">
        <v>180</v>
      </c>
      <c r="O46" s="22"/>
      <c r="P46" s="22">
        <f aca="true" t="shared" si="1" ref="P46:P54">SUM(F46:O46)</f>
        <v>865</v>
      </c>
      <c r="Q46" s="32">
        <f aca="true" t="shared" si="2" ref="Q46:Q54">SUM(P46*1.4)</f>
        <v>1211</v>
      </c>
      <c r="R46" s="12">
        <v>16</v>
      </c>
      <c r="Y46" s="17"/>
    </row>
    <row r="47" spans="1:25" s="7" customFormat="1" ht="13.5" customHeight="1">
      <c r="A47" s="7" t="s">
        <v>11</v>
      </c>
      <c r="B47" s="7" t="s">
        <v>240</v>
      </c>
      <c r="D47" s="7" t="s">
        <v>241</v>
      </c>
      <c r="E47" s="7" t="s">
        <v>242</v>
      </c>
      <c r="F47" s="22">
        <v>163</v>
      </c>
      <c r="G47" s="22"/>
      <c r="H47" s="22">
        <v>148</v>
      </c>
      <c r="I47" s="22"/>
      <c r="J47" s="22">
        <v>180</v>
      </c>
      <c r="K47" s="22"/>
      <c r="L47" s="22">
        <v>180</v>
      </c>
      <c r="M47" s="22"/>
      <c r="N47" s="22">
        <v>180</v>
      </c>
      <c r="O47" s="22"/>
      <c r="P47" s="22">
        <f t="shared" si="1"/>
        <v>851</v>
      </c>
      <c r="Q47" s="32">
        <f t="shared" si="2"/>
        <v>1191.3999999999999</v>
      </c>
      <c r="R47" s="12">
        <v>15</v>
      </c>
      <c r="Y47" s="17"/>
    </row>
    <row r="48" spans="1:25" s="7" customFormat="1" ht="13.5" customHeight="1">
      <c r="A48" s="7" t="s">
        <v>15</v>
      </c>
      <c r="B48" s="7" t="s">
        <v>45</v>
      </c>
      <c r="D48" s="22" t="s">
        <v>23</v>
      </c>
      <c r="E48" s="22" t="s">
        <v>46</v>
      </c>
      <c r="F48" s="21">
        <v>114</v>
      </c>
      <c r="G48" s="21"/>
      <c r="H48" s="21">
        <v>180</v>
      </c>
      <c r="I48" s="21"/>
      <c r="J48" s="21">
        <v>180</v>
      </c>
      <c r="K48" s="21"/>
      <c r="L48" s="21">
        <v>180</v>
      </c>
      <c r="M48" s="21"/>
      <c r="N48" s="21">
        <v>154</v>
      </c>
      <c r="O48" s="21"/>
      <c r="P48" s="21">
        <f t="shared" si="1"/>
        <v>808</v>
      </c>
      <c r="Q48" s="32">
        <f t="shared" si="2"/>
        <v>1131.1999999999998</v>
      </c>
      <c r="R48" s="12">
        <v>14</v>
      </c>
      <c r="U48" s="22"/>
      <c r="V48" s="22"/>
      <c r="Y48" s="17"/>
    </row>
    <row r="49" spans="1:25" s="7" customFormat="1" ht="13.5" customHeight="1">
      <c r="A49" s="7" t="s">
        <v>16</v>
      </c>
      <c r="B49" s="7" t="s">
        <v>243</v>
      </c>
      <c r="C49" s="7" t="s">
        <v>55</v>
      </c>
      <c r="D49" s="7" t="s">
        <v>186</v>
      </c>
      <c r="E49" s="7" t="s">
        <v>244</v>
      </c>
      <c r="F49" s="21">
        <v>120</v>
      </c>
      <c r="G49" s="21"/>
      <c r="H49" s="21">
        <v>180</v>
      </c>
      <c r="I49" s="21"/>
      <c r="J49" s="21">
        <v>180</v>
      </c>
      <c r="K49" s="21"/>
      <c r="L49" s="21">
        <v>110</v>
      </c>
      <c r="M49" s="21"/>
      <c r="N49" s="21">
        <v>150</v>
      </c>
      <c r="O49" s="21"/>
      <c r="P49" s="21">
        <f t="shared" si="1"/>
        <v>740</v>
      </c>
      <c r="Q49" s="66">
        <f t="shared" si="2"/>
        <v>1036</v>
      </c>
      <c r="R49" s="12">
        <v>13</v>
      </c>
      <c r="Y49" s="17"/>
    </row>
    <row r="50" spans="1:25" s="7" customFormat="1" ht="13.5" customHeight="1">
      <c r="A50" s="7" t="s">
        <v>17</v>
      </c>
      <c r="B50" s="7" t="s">
        <v>160</v>
      </c>
      <c r="C50" s="7" t="s">
        <v>21</v>
      </c>
      <c r="D50" s="7" t="s">
        <v>38</v>
      </c>
      <c r="E50" s="7" t="s">
        <v>161</v>
      </c>
      <c r="F50" s="22">
        <v>123</v>
      </c>
      <c r="G50" s="22"/>
      <c r="H50" s="22">
        <v>180</v>
      </c>
      <c r="I50" s="22"/>
      <c r="J50" s="22">
        <v>92</v>
      </c>
      <c r="K50" s="22"/>
      <c r="L50" s="22">
        <v>180</v>
      </c>
      <c r="M50" s="22"/>
      <c r="N50" s="22">
        <v>64</v>
      </c>
      <c r="O50" s="22"/>
      <c r="P50" s="22">
        <f t="shared" si="1"/>
        <v>639</v>
      </c>
      <c r="Q50" s="32">
        <f t="shared" si="2"/>
        <v>894.5999999999999</v>
      </c>
      <c r="R50" s="12">
        <v>12</v>
      </c>
      <c r="Y50" s="17"/>
    </row>
    <row r="51" spans="1:25" s="7" customFormat="1" ht="13.5" customHeight="1">
      <c r="A51" s="7" t="s">
        <v>18</v>
      </c>
      <c r="B51" s="7" t="s">
        <v>162</v>
      </c>
      <c r="D51" s="7" t="s">
        <v>38</v>
      </c>
      <c r="E51" s="7" t="s">
        <v>163</v>
      </c>
      <c r="F51" s="22">
        <v>65</v>
      </c>
      <c r="H51" s="7">
        <v>180</v>
      </c>
      <c r="J51" s="7">
        <v>180</v>
      </c>
      <c r="L51" s="7">
        <v>134</v>
      </c>
      <c r="N51" s="7">
        <v>40</v>
      </c>
      <c r="P51" s="7">
        <f t="shared" si="1"/>
        <v>599</v>
      </c>
      <c r="Q51" s="35">
        <f t="shared" si="2"/>
        <v>838.5999999999999</v>
      </c>
      <c r="R51" s="12">
        <v>11</v>
      </c>
      <c r="Y51" s="17"/>
    </row>
    <row r="52" spans="1:25" s="7" customFormat="1" ht="13.5" customHeight="1">
      <c r="A52" s="7" t="s">
        <v>19</v>
      </c>
      <c r="B52" s="7" t="s">
        <v>42</v>
      </c>
      <c r="D52" s="22" t="s">
        <v>8</v>
      </c>
      <c r="E52" s="22" t="s">
        <v>83</v>
      </c>
      <c r="F52" s="22">
        <v>180</v>
      </c>
      <c r="G52" s="22"/>
      <c r="H52" s="22">
        <v>180</v>
      </c>
      <c r="I52" s="22"/>
      <c r="J52" s="22">
        <v>136</v>
      </c>
      <c r="K52" s="22"/>
      <c r="L52" s="22"/>
      <c r="M52" s="22"/>
      <c r="N52" s="22"/>
      <c r="O52" s="22"/>
      <c r="P52" s="22">
        <f t="shared" si="1"/>
        <v>496</v>
      </c>
      <c r="Q52" s="32">
        <f t="shared" si="2"/>
        <v>694.4</v>
      </c>
      <c r="R52" s="12">
        <v>10</v>
      </c>
      <c r="U52" s="22"/>
      <c r="V52" s="22"/>
      <c r="Y52" s="17"/>
    </row>
    <row r="53" spans="1:25" s="7" customFormat="1" ht="13.5" customHeight="1">
      <c r="A53" s="7" t="s">
        <v>30</v>
      </c>
      <c r="B53" s="7" t="s">
        <v>47</v>
      </c>
      <c r="D53" s="22" t="s">
        <v>38</v>
      </c>
      <c r="E53" s="22" t="s">
        <v>48</v>
      </c>
      <c r="F53" s="22">
        <v>81</v>
      </c>
      <c r="G53" s="22"/>
      <c r="H53" s="22">
        <v>167</v>
      </c>
      <c r="I53" s="22"/>
      <c r="J53" s="22"/>
      <c r="K53" s="22"/>
      <c r="L53" s="22"/>
      <c r="M53" s="22"/>
      <c r="N53" s="22"/>
      <c r="O53" s="22"/>
      <c r="P53" s="22">
        <f t="shared" si="1"/>
        <v>248</v>
      </c>
      <c r="Q53" s="32">
        <f t="shared" si="2"/>
        <v>347.2</v>
      </c>
      <c r="R53" s="12">
        <v>9</v>
      </c>
      <c r="U53" s="22"/>
      <c r="V53" s="22"/>
      <c r="Y53" s="17"/>
    </row>
    <row r="54" spans="1:25" s="7" customFormat="1" ht="13.5" customHeight="1">
      <c r="A54" s="7" t="s">
        <v>31</v>
      </c>
      <c r="B54" s="7" t="s">
        <v>219</v>
      </c>
      <c r="D54" s="7" t="s">
        <v>8</v>
      </c>
      <c r="E54" s="7" t="s">
        <v>220</v>
      </c>
      <c r="F54" s="22">
        <v>180</v>
      </c>
      <c r="G54" s="22"/>
      <c r="H54" s="22"/>
      <c r="I54" s="22"/>
      <c r="J54" s="22"/>
      <c r="K54" s="22"/>
      <c r="L54" s="22"/>
      <c r="M54" s="22"/>
      <c r="N54" s="22"/>
      <c r="O54" s="22"/>
      <c r="P54" s="22">
        <f t="shared" si="1"/>
        <v>180</v>
      </c>
      <c r="Q54" s="32">
        <f t="shared" si="2"/>
        <v>251.99999999999997</v>
      </c>
      <c r="R54" s="12">
        <v>8</v>
      </c>
      <c r="Y54" s="17"/>
    </row>
    <row r="55" spans="18:25" s="7" customFormat="1" ht="12.75">
      <c r="R55" s="21"/>
      <c r="S55" s="67"/>
      <c r="Y55" s="17"/>
    </row>
    <row r="56" spans="2:25" s="7" customFormat="1" ht="12.75">
      <c r="B56" s="8" t="s">
        <v>69</v>
      </c>
      <c r="C56" s="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30" t="s">
        <v>64</v>
      </c>
      <c r="R56" s="65"/>
      <c r="Y56" s="17"/>
    </row>
    <row r="57" spans="1:25" s="7" customFormat="1" ht="13.5" customHeight="1">
      <c r="A57" s="7" t="s">
        <v>9</v>
      </c>
      <c r="B57" s="7" t="s">
        <v>187</v>
      </c>
      <c r="D57" s="7" t="s">
        <v>7</v>
      </c>
      <c r="E57" s="7" t="s">
        <v>188</v>
      </c>
      <c r="F57" s="21">
        <v>180</v>
      </c>
      <c r="G57" s="21"/>
      <c r="H57" s="21">
        <v>138</v>
      </c>
      <c r="I57" s="21"/>
      <c r="J57" s="21">
        <v>152</v>
      </c>
      <c r="K57" s="21"/>
      <c r="L57" s="21">
        <v>180</v>
      </c>
      <c r="M57" s="21"/>
      <c r="N57" s="21">
        <v>158</v>
      </c>
      <c r="O57" s="21"/>
      <c r="P57" s="21">
        <f>SUM(F57:O57)</f>
        <v>808</v>
      </c>
      <c r="Q57" s="66">
        <f>SUM(P57*1.4)</f>
        <v>1131.1999999999998</v>
      </c>
      <c r="R57" s="21">
        <v>30</v>
      </c>
      <c r="Y57" s="17"/>
    </row>
    <row r="58" spans="1:25" s="7" customFormat="1" ht="13.5" customHeight="1">
      <c r="A58" s="7" t="s">
        <v>10</v>
      </c>
      <c r="B58" s="7" t="s">
        <v>120</v>
      </c>
      <c r="C58" s="7" t="s">
        <v>35</v>
      </c>
      <c r="D58" s="21" t="s">
        <v>36</v>
      </c>
      <c r="E58" s="21" t="s">
        <v>121</v>
      </c>
      <c r="F58" s="21">
        <v>180</v>
      </c>
      <c r="G58" s="21"/>
      <c r="H58" s="21">
        <v>180</v>
      </c>
      <c r="I58" s="21"/>
      <c r="J58" s="21">
        <v>145</v>
      </c>
      <c r="K58" s="21"/>
      <c r="L58" s="21"/>
      <c r="M58" s="21"/>
      <c r="N58" s="21"/>
      <c r="O58" s="21"/>
      <c r="P58" s="21">
        <f>SUM(F58:O58)</f>
        <v>505</v>
      </c>
      <c r="Q58" s="66">
        <f>SUM(P58*1.4)</f>
        <v>707</v>
      </c>
      <c r="R58" s="21">
        <v>25</v>
      </c>
      <c r="U58" s="21"/>
      <c r="V58" s="21"/>
      <c r="Y58" s="17"/>
    </row>
    <row r="59" spans="1:25" s="7" customFormat="1" ht="13.5" customHeight="1">
      <c r="A59" s="7" t="s">
        <v>12</v>
      </c>
      <c r="B59" s="7" t="s">
        <v>104</v>
      </c>
      <c r="D59" s="21" t="s">
        <v>105</v>
      </c>
      <c r="E59" s="21" t="s">
        <v>106</v>
      </c>
      <c r="F59" s="21">
        <v>152</v>
      </c>
      <c r="G59" s="21"/>
      <c r="H59" s="21">
        <v>141</v>
      </c>
      <c r="I59" s="21"/>
      <c r="J59" s="21">
        <v>166</v>
      </c>
      <c r="K59" s="21"/>
      <c r="L59" s="21"/>
      <c r="M59" s="21"/>
      <c r="N59" s="21"/>
      <c r="O59" s="21"/>
      <c r="P59" s="21">
        <f>SUM(F59:O59)</f>
        <v>459</v>
      </c>
      <c r="Q59" s="66">
        <f>SUM(P59*1.4)</f>
        <v>642.5999999999999</v>
      </c>
      <c r="R59" s="21">
        <v>21</v>
      </c>
      <c r="U59" s="21"/>
      <c r="V59" s="21"/>
      <c r="Y59" s="17"/>
    </row>
    <row r="60" spans="1:25" s="7" customFormat="1" ht="12.75">
      <c r="A60" s="7" t="s">
        <v>13</v>
      </c>
      <c r="B60" s="7" t="s">
        <v>164</v>
      </c>
      <c r="D60" s="7" t="s">
        <v>105</v>
      </c>
      <c r="E60" s="7" t="s">
        <v>165</v>
      </c>
      <c r="F60" s="21">
        <v>65</v>
      </c>
      <c r="G60" s="21"/>
      <c r="H60" s="21">
        <v>59</v>
      </c>
      <c r="I60" s="21"/>
      <c r="J60" s="21">
        <v>180</v>
      </c>
      <c r="K60" s="21"/>
      <c r="L60" s="21"/>
      <c r="M60" s="21"/>
      <c r="N60" s="21"/>
      <c r="O60" s="21"/>
      <c r="P60" s="21">
        <f>SUM(F60:O60)</f>
        <v>304</v>
      </c>
      <c r="Q60" s="66">
        <f>SUM(P60*1.4)</f>
        <v>425.59999999999997</v>
      </c>
      <c r="R60" s="21">
        <v>18</v>
      </c>
      <c r="Y60" s="17"/>
    </row>
    <row r="61" spans="6:25" s="7" customFormat="1" ht="13.5" customHeight="1"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6"/>
      <c r="R61" s="65"/>
      <c r="Y61" s="17"/>
    </row>
    <row r="62" spans="2:25" s="7" customFormat="1" ht="13.5" customHeight="1">
      <c r="B62" s="8" t="s">
        <v>70</v>
      </c>
      <c r="C62" s="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65"/>
      <c r="Y62" s="17"/>
    </row>
    <row r="63" spans="1:25" s="7" customFormat="1" ht="13.5" customHeight="1">
      <c r="A63" s="7" t="s">
        <v>9</v>
      </c>
      <c r="B63" s="7" t="s">
        <v>58</v>
      </c>
      <c r="D63" s="21" t="s">
        <v>107</v>
      </c>
      <c r="E63" s="21" t="s">
        <v>108</v>
      </c>
      <c r="F63" s="21">
        <v>100</v>
      </c>
      <c r="G63" s="21"/>
      <c r="H63" s="21">
        <v>98</v>
      </c>
      <c r="I63" s="21"/>
      <c r="J63" s="21">
        <v>100</v>
      </c>
      <c r="K63" s="21"/>
      <c r="L63" s="21">
        <v>100</v>
      </c>
      <c r="M63" s="21"/>
      <c r="N63" s="21">
        <v>100</v>
      </c>
      <c r="O63" s="21"/>
      <c r="P63" s="21">
        <f aca="true" t="shared" si="3" ref="P63:P72">SUM(F63:O63)</f>
        <v>498</v>
      </c>
      <c r="Q63" s="21"/>
      <c r="R63" s="21">
        <v>30</v>
      </c>
      <c r="U63" s="21"/>
      <c r="V63" s="21"/>
      <c r="Y63" s="17"/>
    </row>
    <row r="64" spans="1:25" s="7" customFormat="1" ht="13.5" customHeight="1">
      <c r="A64" s="7" t="s">
        <v>10</v>
      </c>
      <c r="B64" s="7" t="s">
        <v>191</v>
      </c>
      <c r="D64" s="7" t="s">
        <v>24</v>
      </c>
      <c r="E64" s="7" t="s">
        <v>192</v>
      </c>
      <c r="F64" s="22">
        <v>84</v>
      </c>
      <c r="G64" s="22"/>
      <c r="H64" s="22">
        <v>100</v>
      </c>
      <c r="I64" s="22"/>
      <c r="J64" s="22">
        <v>100</v>
      </c>
      <c r="K64" s="22"/>
      <c r="L64" s="22">
        <v>100</v>
      </c>
      <c r="M64" s="22"/>
      <c r="N64" s="22">
        <v>100</v>
      </c>
      <c r="O64" s="22"/>
      <c r="P64" s="22">
        <f t="shared" si="3"/>
        <v>484</v>
      </c>
      <c r="Q64" s="21"/>
      <c r="R64" s="7">
        <v>25</v>
      </c>
      <c r="Y64" s="17"/>
    </row>
    <row r="65" spans="1:25" s="7" customFormat="1" ht="13.5" customHeight="1">
      <c r="A65" s="7" t="s">
        <v>12</v>
      </c>
      <c r="B65" s="7" t="s">
        <v>84</v>
      </c>
      <c r="D65" s="7" t="s">
        <v>24</v>
      </c>
      <c r="E65" s="7" t="s">
        <v>51</v>
      </c>
      <c r="F65" s="22">
        <v>100</v>
      </c>
      <c r="G65" s="22"/>
      <c r="H65" s="22">
        <v>100</v>
      </c>
      <c r="I65" s="22"/>
      <c r="J65" s="22">
        <v>100</v>
      </c>
      <c r="K65" s="22"/>
      <c r="L65" s="22">
        <v>88</v>
      </c>
      <c r="M65" s="22"/>
      <c r="N65" s="22">
        <v>88</v>
      </c>
      <c r="O65" s="22"/>
      <c r="P65" s="22">
        <f t="shared" si="3"/>
        <v>476</v>
      </c>
      <c r="Q65" s="21"/>
      <c r="R65">
        <v>21</v>
      </c>
      <c r="Y65" s="17"/>
    </row>
    <row r="66" spans="1:25" s="7" customFormat="1" ht="13.5" customHeight="1">
      <c r="A66" s="7" t="s">
        <v>13</v>
      </c>
      <c r="B66" s="7" t="s">
        <v>109</v>
      </c>
      <c r="D66" s="21" t="s">
        <v>49</v>
      </c>
      <c r="E66" s="21" t="s">
        <v>110</v>
      </c>
      <c r="F66" s="21">
        <v>100</v>
      </c>
      <c r="G66" s="21"/>
      <c r="H66" s="21">
        <v>100</v>
      </c>
      <c r="I66" s="21"/>
      <c r="J66" s="21">
        <v>85</v>
      </c>
      <c r="K66" s="21"/>
      <c r="L66" s="21">
        <v>85</v>
      </c>
      <c r="M66" s="21"/>
      <c r="N66" s="21">
        <v>100</v>
      </c>
      <c r="O66" s="21"/>
      <c r="P66" s="21">
        <f t="shared" si="3"/>
        <v>470</v>
      </c>
      <c r="Q66" s="21"/>
      <c r="R66" s="21">
        <v>18</v>
      </c>
      <c r="U66" s="21"/>
      <c r="V66" s="21"/>
      <c r="Y66" s="17"/>
    </row>
    <row r="67" spans="1:25" s="7" customFormat="1" ht="13.5" customHeight="1">
      <c r="A67" s="7" t="s">
        <v>14</v>
      </c>
      <c r="B67" s="7" t="s">
        <v>195</v>
      </c>
      <c r="D67" s="7" t="s">
        <v>147</v>
      </c>
      <c r="E67" s="33" t="s">
        <v>196</v>
      </c>
      <c r="F67" s="22">
        <v>90</v>
      </c>
      <c r="G67" s="22"/>
      <c r="H67" s="22">
        <v>100</v>
      </c>
      <c r="I67" s="22"/>
      <c r="J67" s="22">
        <v>87</v>
      </c>
      <c r="K67" s="22"/>
      <c r="L67" s="22">
        <v>100</v>
      </c>
      <c r="M67" s="22"/>
      <c r="N67" s="22">
        <v>91</v>
      </c>
      <c r="O67" s="22"/>
      <c r="P67" s="22">
        <f t="shared" si="3"/>
        <v>468</v>
      </c>
      <c r="Q67" s="21"/>
      <c r="R67" s="21">
        <v>16</v>
      </c>
      <c r="V67" s="33"/>
      <c r="Y67" s="17"/>
    </row>
    <row r="68" spans="1:25" s="7" customFormat="1" ht="13.5" customHeight="1">
      <c r="A68" s="7" t="s">
        <v>11</v>
      </c>
      <c r="B68" t="s">
        <v>99</v>
      </c>
      <c r="D68" s="21" t="s">
        <v>100</v>
      </c>
      <c r="E68" s="21" t="s">
        <v>199</v>
      </c>
      <c r="F68" s="22">
        <v>82</v>
      </c>
      <c r="G68" s="22"/>
      <c r="H68" s="22">
        <v>100</v>
      </c>
      <c r="I68" s="22"/>
      <c r="J68" s="22">
        <v>94</v>
      </c>
      <c r="K68" s="22"/>
      <c r="L68" s="22">
        <v>77</v>
      </c>
      <c r="M68" s="22"/>
      <c r="N68" s="22">
        <v>100</v>
      </c>
      <c r="O68" s="22"/>
      <c r="P68" s="22">
        <f t="shared" si="3"/>
        <v>453</v>
      </c>
      <c r="Q68" s="21"/>
      <c r="R68" s="21">
        <v>15</v>
      </c>
      <c r="S68"/>
      <c r="U68" s="21"/>
      <c r="V68" s="21"/>
      <c r="Y68" s="17"/>
    </row>
    <row r="69" spans="1:25" s="7" customFormat="1" ht="13.5" customHeight="1">
      <c r="A69" s="7" t="s">
        <v>15</v>
      </c>
      <c r="B69" s="7" t="s">
        <v>201</v>
      </c>
      <c r="D69" s="7" t="s">
        <v>24</v>
      </c>
      <c r="E69" s="7" t="s">
        <v>202</v>
      </c>
      <c r="F69" s="21">
        <v>100</v>
      </c>
      <c r="G69" s="21"/>
      <c r="H69" s="21">
        <v>100</v>
      </c>
      <c r="I69" s="21"/>
      <c r="J69" s="21">
        <v>100</v>
      </c>
      <c r="K69" s="21"/>
      <c r="L69" s="21">
        <v>80</v>
      </c>
      <c r="M69" s="21"/>
      <c r="N69" s="21">
        <v>71</v>
      </c>
      <c r="O69" s="21"/>
      <c r="P69" s="21">
        <f t="shared" si="3"/>
        <v>451</v>
      </c>
      <c r="Q69" s="22"/>
      <c r="R69" s="7">
        <v>14</v>
      </c>
      <c r="Y69" s="17"/>
    </row>
    <row r="70" spans="1:25" s="7" customFormat="1" ht="12.75">
      <c r="A70" s="7" t="s">
        <v>16</v>
      </c>
      <c r="B70" s="7" t="s">
        <v>245</v>
      </c>
      <c r="D70" t="s">
        <v>118</v>
      </c>
      <c r="E70" s="7" t="s">
        <v>246</v>
      </c>
      <c r="F70" s="22">
        <v>90</v>
      </c>
      <c r="G70" s="22"/>
      <c r="H70" s="22">
        <v>90</v>
      </c>
      <c r="I70" s="22"/>
      <c r="J70" s="22">
        <v>90</v>
      </c>
      <c r="K70" s="22"/>
      <c r="L70" s="22">
        <v>90</v>
      </c>
      <c r="M70" s="22"/>
      <c r="N70" s="22">
        <v>90</v>
      </c>
      <c r="O70" s="22"/>
      <c r="P70" s="22">
        <f t="shared" si="3"/>
        <v>450</v>
      </c>
      <c r="R70" s="21">
        <v>13</v>
      </c>
      <c r="U70"/>
      <c r="Y70" s="17"/>
    </row>
    <row r="71" spans="1:25" s="7" customFormat="1" ht="12.75">
      <c r="A71" s="7" t="s">
        <v>17</v>
      </c>
      <c r="B71" s="7" t="s">
        <v>189</v>
      </c>
      <c r="D71" s="7" t="s">
        <v>24</v>
      </c>
      <c r="E71" s="7" t="s">
        <v>190</v>
      </c>
      <c r="F71" s="21">
        <v>72</v>
      </c>
      <c r="G71" s="21"/>
      <c r="H71" s="21">
        <v>91</v>
      </c>
      <c r="I71" s="21"/>
      <c r="J71" s="21">
        <v>80</v>
      </c>
      <c r="K71" s="21"/>
      <c r="L71" s="21">
        <v>100</v>
      </c>
      <c r="M71" s="21"/>
      <c r="N71" s="21">
        <v>58</v>
      </c>
      <c r="O71" s="21"/>
      <c r="P71" s="21">
        <f t="shared" si="3"/>
        <v>401</v>
      </c>
      <c r="R71" s="21">
        <v>12</v>
      </c>
      <c r="Y71" s="17"/>
    </row>
    <row r="72" spans="1:25" s="7" customFormat="1" ht="12.75">
      <c r="A72" s="7" t="s">
        <v>18</v>
      </c>
      <c r="B72" s="7" t="s">
        <v>193</v>
      </c>
      <c r="C72" s="7" t="s">
        <v>35</v>
      </c>
      <c r="D72" s="7" t="s">
        <v>107</v>
      </c>
      <c r="E72" s="7" t="s">
        <v>194</v>
      </c>
      <c r="F72" s="21">
        <v>100</v>
      </c>
      <c r="G72" s="21"/>
      <c r="H72" s="21">
        <v>100</v>
      </c>
      <c r="I72" s="21"/>
      <c r="J72" s="21">
        <v>100</v>
      </c>
      <c r="K72" s="21"/>
      <c r="L72" s="21"/>
      <c r="M72" s="21"/>
      <c r="N72" s="21"/>
      <c r="O72" s="21"/>
      <c r="P72" s="21">
        <f t="shared" si="3"/>
        <v>300</v>
      </c>
      <c r="R72" s="21">
        <v>11</v>
      </c>
      <c r="Y72" s="17"/>
    </row>
    <row r="73" spans="4:25" s="7" customFormat="1" ht="12.75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R73" s="21"/>
      <c r="Y73" s="17"/>
    </row>
    <row r="74" spans="2:25" s="7" customFormat="1" ht="13.5" customHeight="1">
      <c r="B74" s="8" t="s">
        <v>71</v>
      </c>
      <c r="C74" s="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Y74" s="17"/>
    </row>
    <row r="75" spans="1:25" s="7" customFormat="1" ht="13.5" customHeight="1">
      <c r="A75" s="7" t="s">
        <v>9</v>
      </c>
      <c r="B75" s="7" t="s">
        <v>189</v>
      </c>
      <c r="D75" s="7" t="s">
        <v>24</v>
      </c>
      <c r="E75" s="7" t="s">
        <v>190</v>
      </c>
      <c r="F75" s="22"/>
      <c r="G75" s="22"/>
      <c r="H75" s="22"/>
      <c r="I75" s="22"/>
      <c r="J75" s="22">
        <v>600</v>
      </c>
      <c r="L75" s="7">
        <v>16</v>
      </c>
      <c r="R75" s="21">
        <v>30</v>
      </c>
      <c r="Y75" s="17"/>
    </row>
    <row r="76" spans="1:25" s="7" customFormat="1" ht="13.5" customHeight="1">
      <c r="A76" s="7" t="s">
        <v>10</v>
      </c>
      <c r="B76" s="7" t="s">
        <v>201</v>
      </c>
      <c r="D76" s="7" t="s">
        <v>24</v>
      </c>
      <c r="E76" s="7" t="s">
        <v>202</v>
      </c>
      <c r="F76" s="22"/>
      <c r="G76" s="22"/>
      <c r="H76" s="22"/>
      <c r="I76" s="22"/>
      <c r="J76" s="22">
        <v>600</v>
      </c>
      <c r="L76" s="7">
        <v>0</v>
      </c>
      <c r="M76" s="22"/>
      <c r="N76" s="22"/>
      <c r="O76" s="22"/>
      <c r="P76" s="22"/>
      <c r="R76" s="7">
        <v>25</v>
      </c>
      <c r="Y76" s="17"/>
    </row>
    <row r="77" spans="1:25" s="7" customFormat="1" ht="13.5" customHeight="1">
      <c r="A77" s="7" t="s">
        <v>12</v>
      </c>
      <c r="B77" s="7" t="s">
        <v>109</v>
      </c>
      <c r="D77" s="22" t="s">
        <v>49</v>
      </c>
      <c r="E77" s="22" t="s">
        <v>110</v>
      </c>
      <c r="F77" s="22">
        <v>120</v>
      </c>
      <c r="G77" s="22"/>
      <c r="H77" s="22">
        <v>100</v>
      </c>
      <c r="I77" s="22"/>
      <c r="J77" s="22">
        <v>118</v>
      </c>
      <c r="K77" s="22"/>
      <c r="L77" s="22">
        <v>120</v>
      </c>
      <c r="M77" s="22"/>
      <c r="N77" s="22">
        <v>120</v>
      </c>
      <c r="O77" s="22"/>
      <c r="P77" s="22">
        <f>SUM(F77:O77)</f>
        <v>578</v>
      </c>
      <c r="R77">
        <v>21</v>
      </c>
      <c r="U77" s="22"/>
      <c r="V77" s="22"/>
      <c r="Y77" s="17"/>
    </row>
    <row r="78" spans="1:25" s="7" customFormat="1" ht="13.5" customHeight="1">
      <c r="A78" s="7" t="s">
        <v>13</v>
      </c>
      <c r="B78" s="7" t="s">
        <v>58</v>
      </c>
      <c r="D78" s="22" t="s">
        <v>107</v>
      </c>
      <c r="E78" s="22" t="s">
        <v>108</v>
      </c>
      <c r="F78" s="22">
        <v>120</v>
      </c>
      <c r="G78" s="22"/>
      <c r="H78" s="22">
        <v>102</v>
      </c>
      <c r="I78" s="22"/>
      <c r="J78" s="22">
        <v>120</v>
      </c>
      <c r="K78" s="22"/>
      <c r="L78" s="22">
        <v>102</v>
      </c>
      <c r="M78" s="22"/>
      <c r="N78" s="22">
        <v>120</v>
      </c>
      <c r="O78" s="22"/>
      <c r="P78" s="22">
        <f>SUM(F78:O78)</f>
        <v>564</v>
      </c>
      <c r="R78" s="21">
        <v>18</v>
      </c>
      <c r="U78" s="22"/>
      <c r="V78" s="22"/>
      <c r="Y78" s="17"/>
    </row>
    <row r="79" spans="1:25" s="7" customFormat="1" ht="13.5" customHeight="1">
      <c r="A79" s="7" t="s">
        <v>14</v>
      </c>
      <c r="B79" s="7" t="s">
        <v>197</v>
      </c>
      <c r="D79" s="7" t="s">
        <v>7</v>
      </c>
      <c r="E79" s="7" t="s">
        <v>198</v>
      </c>
      <c r="F79" s="22">
        <v>100</v>
      </c>
      <c r="G79" s="22"/>
      <c r="H79" s="22">
        <v>120</v>
      </c>
      <c r="I79" s="22"/>
      <c r="J79" s="22">
        <v>120</v>
      </c>
      <c r="K79" s="22"/>
      <c r="L79" s="22">
        <v>110</v>
      </c>
      <c r="M79" s="22"/>
      <c r="N79" s="22">
        <v>80</v>
      </c>
      <c r="P79" s="22">
        <f>SUM(F79:O79)</f>
        <v>530</v>
      </c>
      <c r="R79" s="21">
        <v>16</v>
      </c>
      <c r="Y79" s="17"/>
    </row>
    <row r="80" spans="1:25" s="7" customFormat="1" ht="12.75">
      <c r="A80" s="7" t="s">
        <v>11</v>
      </c>
      <c r="B80" s="7" t="s">
        <v>227</v>
      </c>
      <c r="D80" s="7" t="s">
        <v>105</v>
      </c>
      <c r="E80" s="7" t="s">
        <v>228</v>
      </c>
      <c r="F80" s="22">
        <v>32</v>
      </c>
      <c r="G80" s="22"/>
      <c r="H80" s="22">
        <v>37</v>
      </c>
      <c r="I80" s="22"/>
      <c r="J80" s="22">
        <v>23</v>
      </c>
      <c r="K80" s="22"/>
      <c r="L80" s="22">
        <v>37</v>
      </c>
      <c r="M80" s="22"/>
      <c r="N80" s="22">
        <v>33</v>
      </c>
      <c r="O80" s="22"/>
      <c r="P80" s="22">
        <f>SUM(F80:O80)</f>
        <v>162</v>
      </c>
      <c r="Q80" s="22"/>
      <c r="R80" s="21">
        <v>15</v>
      </c>
      <c r="Y80" s="17"/>
    </row>
    <row r="81" spans="1:25" s="7" customFormat="1" ht="12.75">
      <c r="A81" s="7" t="s">
        <v>15</v>
      </c>
      <c r="B81" s="7" t="s">
        <v>50</v>
      </c>
      <c r="D81" s="22" t="s">
        <v>107</v>
      </c>
      <c r="E81" s="22" t="s">
        <v>200</v>
      </c>
      <c r="F81" s="22">
        <v>120</v>
      </c>
      <c r="G81" s="22"/>
      <c r="H81" s="22"/>
      <c r="I81" s="22"/>
      <c r="J81" s="22"/>
      <c r="K81" s="22"/>
      <c r="L81" s="22"/>
      <c r="M81" s="22"/>
      <c r="N81" s="22"/>
      <c r="P81" s="22">
        <f>SUM(F81:O81)</f>
        <v>120</v>
      </c>
      <c r="Q81" s="22"/>
      <c r="R81" s="7">
        <v>14</v>
      </c>
      <c r="U81" s="22"/>
      <c r="V81" s="22"/>
      <c r="Y81" s="17"/>
    </row>
    <row r="82" spans="6:25" s="7" customFormat="1" ht="12.75"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1"/>
      <c r="Y82" s="17"/>
    </row>
    <row r="83" spans="2:25" s="7" customFormat="1" ht="13.5" customHeight="1">
      <c r="B83" s="8" t="s">
        <v>72</v>
      </c>
      <c r="C83" s="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0" t="s">
        <v>64</v>
      </c>
      <c r="R83" s="22"/>
      <c r="Y83" s="17"/>
    </row>
    <row r="84" spans="1:25" s="22" customFormat="1" ht="13.5" customHeight="1">
      <c r="A84" s="21" t="s">
        <v>9</v>
      </c>
      <c r="B84" s="7" t="s">
        <v>166</v>
      </c>
      <c r="C84" s="7"/>
      <c r="D84" s="7" t="s">
        <v>167</v>
      </c>
      <c r="E84" s="7" t="s">
        <v>168</v>
      </c>
      <c r="J84" s="22">
        <v>900</v>
      </c>
      <c r="Q84" s="31">
        <f>SUM(J84*1.4)</f>
        <v>1260</v>
      </c>
      <c r="R84" s="21">
        <v>30</v>
      </c>
      <c r="S84" s="7"/>
      <c r="T84" s="7"/>
      <c r="U84" s="7"/>
      <c r="V84" s="7"/>
      <c r="Y84" s="70"/>
    </row>
    <row r="85" spans="1:25" s="7" customFormat="1" ht="13.5" customHeight="1">
      <c r="A85" s="21" t="s">
        <v>10</v>
      </c>
      <c r="B85" s="7" t="s">
        <v>25</v>
      </c>
      <c r="D85" s="22" t="s">
        <v>7</v>
      </c>
      <c r="E85" s="22" t="s">
        <v>26</v>
      </c>
      <c r="F85" s="22">
        <v>148</v>
      </c>
      <c r="G85" s="22"/>
      <c r="H85" s="22">
        <v>142</v>
      </c>
      <c r="I85" s="22"/>
      <c r="J85" s="22">
        <v>180</v>
      </c>
      <c r="K85" s="22"/>
      <c r="L85" s="22">
        <v>180</v>
      </c>
      <c r="M85" s="22"/>
      <c r="N85" s="22">
        <v>180</v>
      </c>
      <c r="O85" s="22"/>
      <c r="P85" s="22">
        <f>SUM(F85:O85)</f>
        <v>830</v>
      </c>
      <c r="Q85" s="32">
        <f>SUM(P85*1.4)</f>
        <v>1162</v>
      </c>
      <c r="R85" s="7">
        <v>25</v>
      </c>
      <c r="U85" s="22"/>
      <c r="V85" s="22"/>
      <c r="Y85" s="17"/>
    </row>
    <row r="86" spans="1:25" s="7" customFormat="1" ht="13.5" customHeight="1">
      <c r="A86" s="21" t="s">
        <v>12</v>
      </c>
      <c r="B86" s="7" t="s">
        <v>203</v>
      </c>
      <c r="D86" s="7" t="s">
        <v>186</v>
      </c>
      <c r="E86" s="7" t="s">
        <v>204</v>
      </c>
      <c r="F86" s="22">
        <v>34</v>
      </c>
      <c r="G86" s="22"/>
      <c r="H86" s="22">
        <v>180</v>
      </c>
      <c r="I86" s="22"/>
      <c r="J86" s="22">
        <v>180</v>
      </c>
      <c r="K86" s="22"/>
      <c r="L86" s="22">
        <v>180</v>
      </c>
      <c r="M86" s="22"/>
      <c r="N86" s="22">
        <v>180</v>
      </c>
      <c r="O86" s="22"/>
      <c r="P86" s="22">
        <f>SUM(F86:O86)</f>
        <v>754</v>
      </c>
      <c r="Q86" s="32">
        <f>SUM(P86*1.4)</f>
        <v>1055.6</v>
      </c>
      <c r="R86">
        <v>21</v>
      </c>
      <c r="Y86" s="17"/>
    </row>
    <row r="87" spans="1:25" s="7" customFormat="1" ht="13.5" customHeight="1">
      <c r="A87" s="21" t="s">
        <v>13</v>
      </c>
      <c r="B87" s="7" t="s">
        <v>205</v>
      </c>
      <c r="C87" s="7" t="s">
        <v>21</v>
      </c>
      <c r="D87" s="7" t="s">
        <v>186</v>
      </c>
      <c r="E87" s="7" t="s">
        <v>206</v>
      </c>
      <c r="F87" s="22">
        <v>103</v>
      </c>
      <c r="G87" s="22"/>
      <c r="H87" s="22">
        <v>107</v>
      </c>
      <c r="I87" s="22"/>
      <c r="J87" s="22">
        <v>180</v>
      </c>
      <c r="K87" s="22"/>
      <c r="L87" s="22">
        <v>101</v>
      </c>
      <c r="M87" s="22"/>
      <c r="N87" s="22">
        <v>144</v>
      </c>
      <c r="O87" s="22"/>
      <c r="P87" s="22">
        <f>SUM(F87:O87)</f>
        <v>635</v>
      </c>
      <c r="Q87" s="32">
        <f>SUM(P87*1.4)</f>
        <v>889</v>
      </c>
      <c r="R87" s="21">
        <v>18</v>
      </c>
      <c r="Y87" s="17"/>
    </row>
    <row r="89" spans="2:25" s="7" customFormat="1" ht="13.5" customHeight="1">
      <c r="B89" s="8" t="s">
        <v>113</v>
      </c>
      <c r="C89" s="8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T89" s="21"/>
      <c r="Y89" s="17"/>
    </row>
    <row r="90" spans="1:25" s="7" customFormat="1" ht="13.5" customHeight="1">
      <c r="A90" s="7" t="s">
        <v>9</v>
      </c>
      <c r="B90" s="22" t="s">
        <v>111</v>
      </c>
      <c r="C90" s="22"/>
      <c r="D90" s="22" t="s">
        <v>7</v>
      </c>
      <c r="E90" s="22" t="s">
        <v>112</v>
      </c>
      <c r="F90" s="22">
        <v>80</v>
      </c>
      <c r="G90" s="22"/>
      <c r="H90" s="22">
        <v>90</v>
      </c>
      <c r="I90" s="22"/>
      <c r="J90" s="22">
        <v>73</v>
      </c>
      <c r="K90" s="22"/>
      <c r="L90" s="22">
        <v>120</v>
      </c>
      <c r="M90" s="22"/>
      <c r="N90" s="22">
        <v>120</v>
      </c>
      <c r="O90" s="22"/>
      <c r="P90" s="22">
        <f>SUM(F90:O90)</f>
        <v>483</v>
      </c>
      <c r="Q90" s="32"/>
      <c r="R90" s="21">
        <v>30</v>
      </c>
      <c r="S90" s="22"/>
      <c r="T90" s="22"/>
      <c r="U90" s="22"/>
      <c r="V90" s="22"/>
      <c r="Y90" s="17"/>
    </row>
    <row r="91" spans="1:25" s="7" customFormat="1" ht="13.5" customHeight="1">
      <c r="A91" s="7" t="s">
        <v>10</v>
      </c>
      <c r="B91" s="21" t="s">
        <v>114</v>
      </c>
      <c r="C91" s="21"/>
      <c r="D91" s="22" t="s">
        <v>118</v>
      </c>
      <c r="E91" s="22" t="s">
        <v>115</v>
      </c>
      <c r="F91" s="22">
        <v>120</v>
      </c>
      <c r="G91" s="22"/>
      <c r="H91" s="22">
        <v>120</v>
      </c>
      <c r="I91" s="22"/>
      <c r="J91" s="22">
        <v>56</v>
      </c>
      <c r="K91" s="22"/>
      <c r="L91" s="22">
        <v>110</v>
      </c>
      <c r="M91" s="22"/>
      <c r="N91" s="22"/>
      <c r="O91" s="22"/>
      <c r="P91" s="22">
        <f>SUM(F91:O91)</f>
        <v>406</v>
      </c>
      <c r="Q91" s="32"/>
      <c r="R91" s="7">
        <v>25</v>
      </c>
      <c r="S91" s="21"/>
      <c r="T91" s="21"/>
      <c r="U91" s="22"/>
      <c r="V91" s="22"/>
      <c r="Y91" s="17"/>
    </row>
    <row r="92" spans="1:25" s="7" customFormat="1" ht="13.5" customHeight="1">
      <c r="A92" s="7" t="s">
        <v>12</v>
      </c>
      <c r="B92" s="22" t="s">
        <v>116</v>
      </c>
      <c r="C92" s="22"/>
      <c r="D92" s="22" t="s">
        <v>7</v>
      </c>
      <c r="E92" s="22" t="s">
        <v>117</v>
      </c>
      <c r="F92" s="22">
        <v>70</v>
      </c>
      <c r="G92" s="22"/>
      <c r="H92" s="22">
        <v>120</v>
      </c>
      <c r="I92" s="22"/>
      <c r="J92" s="22">
        <v>120</v>
      </c>
      <c r="K92" s="22"/>
      <c r="L92" s="22"/>
      <c r="M92" s="22"/>
      <c r="N92" s="22"/>
      <c r="O92" s="22"/>
      <c r="P92" s="22">
        <f>SUM(F92:O92)</f>
        <v>310</v>
      </c>
      <c r="Q92" s="32"/>
      <c r="R92">
        <v>21</v>
      </c>
      <c r="S92" s="22"/>
      <c r="T92" s="22"/>
      <c r="U92" s="22"/>
      <c r="V92" s="22"/>
      <c r="Y92" s="17"/>
    </row>
    <row r="93" spans="4:25" s="7" customFormat="1" ht="12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Y93" s="17"/>
    </row>
    <row r="94" spans="2:25" s="7" customFormat="1" ht="13.5" customHeight="1">
      <c r="B94" s="8" t="s">
        <v>73</v>
      </c>
      <c r="C94" s="8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T94" s="21"/>
      <c r="Y94" s="17"/>
    </row>
    <row r="95" spans="1:25" s="7" customFormat="1" ht="13.5" customHeight="1">
      <c r="A95" s="7" t="s">
        <v>9</v>
      </c>
      <c r="B95" s="7" t="s">
        <v>119</v>
      </c>
      <c r="C95" s="7" t="s">
        <v>35</v>
      </c>
      <c r="D95" s="22" t="s">
        <v>137</v>
      </c>
      <c r="E95" s="22" t="s">
        <v>138</v>
      </c>
      <c r="F95" s="22">
        <v>38</v>
      </c>
      <c r="G95" s="22">
        <v>38</v>
      </c>
      <c r="H95" s="22">
        <v>45</v>
      </c>
      <c r="I95" s="22">
        <v>44</v>
      </c>
      <c r="J95" s="22">
        <v>44</v>
      </c>
      <c r="K95" s="22">
        <v>41</v>
      </c>
      <c r="L95" s="22">
        <v>56</v>
      </c>
      <c r="M95" s="22">
        <v>42</v>
      </c>
      <c r="N95" s="22">
        <v>37</v>
      </c>
      <c r="O95" s="22">
        <v>53</v>
      </c>
      <c r="P95" s="22">
        <f aca="true" t="shared" si="4" ref="P95:P104">SUM(F95:O95)</f>
        <v>438</v>
      </c>
      <c r="Q95" s="22"/>
      <c r="R95" s="21">
        <v>30</v>
      </c>
      <c r="U95" s="22"/>
      <c r="V95" s="22"/>
      <c r="Y95" s="17"/>
    </row>
    <row r="96" spans="1:25" s="7" customFormat="1" ht="13.5" customHeight="1">
      <c r="A96" s="7" t="s">
        <v>10</v>
      </c>
      <c r="B96" s="7" t="s">
        <v>169</v>
      </c>
      <c r="C96" s="7" t="s">
        <v>35</v>
      </c>
      <c r="D96" s="7" t="s">
        <v>170</v>
      </c>
      <c r="E96" s="33" t="s">
        <v>171</v>
      </c>
      <c r="F96" s="21">
        <v>53</v>
      </c>
      <c r="G96" s="21">
        <v>60</v>
      </c>
      <c r="H96" s="21">
        <v>34</v>
      </c>
      <c r="I96" s="21">
        <v>36</v>
      </c>
      <c r="J96" s="21">
        <v>35</v>
      </c>
      <c r="K96" s="21">
        <v>57</v>
      </c>
      <c r="L96" s="21">
        <v>40</v>
      </c>
      <c r="M96" s="21">
        <v>25</v>
      </c>
      <c r="N96" s="21">
        <v>35</v>
      </c>
      <c r="O96" s="21">
        <v>10</v>
      </c>
      <c r="P96" s="21">
        <f t="shared" si="4"/>
        <v>385</v>
      </c>
      <c r="Q96" s="22"/>
      <c r="R96" s="7">
        <v>25</v>
      </c>
      <c r="V96" s="33"/>
      <c r="Y96" s="17"/>
    </row>
    <row r="97" spans="1:25" s="7" customFormat="1" ht="13.5" customHeight="1">
      <c r="A97" s="7" t="s">
        <v>12</v>
      </c>
      <c r="B97" s="7" t="s">
        <v>182</v>
      </c>
      <c r="C97" s="7" t="s">
        <v>35</v>
      </c>
      <c r="D97" s="21" t="s">
        <v>36</v>
      </c>
      <c r="E97" s="21" t="s">
        <v>183</v>
      </c>
      <c r="F97" s="21">
        <v>60</v>
      </c>
      <c r="G97" s="22">
        <v>60</v>
      </c>
      <c r="H97" s="21">
        <v>25</v>
      </c>
      <c r="I97" s="21">
        <v>32</v>
      </c>
      <c r="J97" s="21">
        <v>26</v>
      </c>
      <c r="K97" s="21">
        <v>28</v>
      </c>
      <c r="L97" s="21">
        <v>32</v>
      </c>
      <c r="M97" s="21">
        <v>30</v>
      </c>
      <c r="N97" s="21">
        <v>40</v>
      </c>
      <c r="O97" s="21">
        <v>20</v>
      </c>
      <c r="P97" s="21">
        <f t="shared" si="4"/>
        <v>353</v>
      </c>
      <c r="Q97" s="22"/>
      <c r="R97">
        <v>21</v>
      </c>
      <c r="U97" s="21"/>
      <c r="V97" s="21"/>
      <c r="Y97" s="17"/>
    </row>
    <row r="98" spans="1:25" s="7" customFormat="1" ht="13.5" customHeight="1">
      <c r="A98" s="7" t="s">
        <v>13</v>
      </c>
      <c r="B98" s="7" t="s">
        <v>222</v>
      </c>
      <c r="C98" s="7" t="s">
        <v>35</v>
      </c>
      <c r="D98" s="7" t="s">
        <v>38</v>
      </c>
      <c r="E98" s="7" t="s">
        <v>65</v>
      </c>
      <c r="F98" s="22">
        <v>34</v>
      </c>
      <c r="G98" s="22">
        <v>51</v>
      </c>
      <c r="H98" s="22">
        <v>28</v>
      </c>
      <c r="I98" s="22">
        <v>40</v>
      </c>
      <c r="J98" s="22">
        <v>60</v>
      </c>
      <c r="K98" s="22">
        <v>7</v>
      </c>
      <c r="L98" s="22">
        <v>31</v>
      </c>
      <c r="M98" s="22">
        <v>20</v>
      </c>
      <c r="N98" s="22">
        <v>17</v>
      </c>
      <c r="O98" s="22">
        <v>52</v>
      </c>
      <c r="P98" s="22">
        <f t="shared" si="4"/>
        <v>340</v>
      </c>
      <c r="Q98" s="22"/>
      <c r="R98" s="21">
        <v>18</v>
      </c>
      <c r="Y98" s="17"/>
    </row>
    <row r="99" spans="1:25" s="7" customFormat="1" ht="13.5" customHeight="1">
      <c r="A99" s="7" t="s">
        <v>14</v>
      </c>
      <c r="B99" s="7" t="s">
        <v>66</v>
      </c>
      <c r="C99" s="7" t="s">
        <v>35</v>
      </c>
      <c r="D99" s="22" t="s">
        <v>38</v>
      </c>
      <c r="E99" s="22" t="s">
        <v>85</v>
      </c>
      <c r="F99" s="22">
        <v>27</v>
      </c>
      <c r="G99" s="22">
        <v>17</v>
      </c>
      <c r="H99" s="22">
        <v>22</v>
      </c>
      <c r="I99" s="22">
        <v>47</v>
      </c>
      <c r="J99" s="22">
        <v>24</v>
      </c>
      <c r="K99" s="22">
        <v>28</v>
      </c>
      <c r="L99" s="22">
        <v>29</v>
      </c>
      <c r="M99" s="22">
        <v>44</v>
      </c>
      <c r="N99" s="22">
        <v>36</v>
      </c>
      <c r="O99" s="22">
        <v>44</v>
      </c>
      <c r="P99" s="22">
        <f t="shared" si="4"/>
        <v>318</v>
      </c>
      <c r="Q99" s="22"/>
      <c r="R99" s="21">
        <v>16</v>
      </c>
      <c r="U99" s="22"/>
      <c r="V99" s="22"/>
      <c r="Y99" s="17"/>
    </row>
    <row r="100" spans="1:25" s="7" customFormat="1" ht="13.5" customHeight="1">
      <c r="A100" s="7" t="s">
        <v>11</v>
      </c>
      <c r="B100" s="7" t="s">
        <v>223</v>
      </c>
      <c r="C100" s="7" t="s">
        <v>35</v>
      </c>
      <c r="D100" s="7" t="s">
        <v>38</v>
      </c>
      <c r="E100" s="7" t="s">
        <v>173</v>
      </c>
      <c r="F100" s="21">
        <v>15</v>
      </c>
      <c r="G100" s="21">
        <v>31</v>
      </c>
      <c r="H100" s="7">
        <v>22</v>
      </c>
      <c r="I100" s="7">
        <v>32</v>
      </c>
      <c r="J100" s="7">
        <v>30</v>
      </c>
      <c r="K100" s="7">
        <v>32</v>
      </c>
      <c r="L100" s="7">
        <v>24</v>
      </c>
      <c r="M100" s="7">
        <v>45</v>
      </c>
      <c r="N100" s="7">
        <v>26</v>
      </c>
      <c r="O100" s="7">
        <v>46</v>
      </c>
      <c r="P100" s="21">
        <f t="shared" si="4"/>
        <v>303</v>
      </c>
      <c r="Q100" s="22"/>
      <c r="R100" s="21">
        <v>15</v>
      </c>
      <c r="Y100" s="17"/>
    </row>
    <row r="101" spans="1:25" s="7" customFormat="1" ht="13.5" customHeight="1">
      <c r="A101" s="7" t="s">
        <v>15</v>
      </c>
      <c r="B101" s="7" t="s">
        <v>86</v>
      </c>
      <c r="C101" s="7" t="s">
        <v>35</v>
      </c>
      <c r="D101" s="22" t="s">
        <v>38</v>
      </c>
      <c r="E101" s="22" t="s">
        <v>172</v>
      </c>
      <c r="F101" s="22">
        <v>43</v>
      </c>
      <c r="G101" s="22">
        <v>38</v>
      </c>
      <c r="H101" s="22">
        <v>31</v>
      </c>
      <c r="I101" s="22">
        <v>20</v>
      </c>
      <c r="J101" s="22">
        <v>28</v>
      </c>
      <c r="K101" s="22">
        <v>26</v>
      </c>
      <c r="L101" s="22">
        <v>41</v>
      </c>
      <c r="M101" s="22">
        <v>31</v>
      </c>
      <c r="N101" s="22">
        <v>19</v>
      </c>
      <c r="O101" s="22">
        <v>18</v>
      </c>
      <c r="P101" s="22">
        <f t="shared" si="4"/>
        <v>295</v>
      </c>
      <c r="Q101" s="22"/>
      <c r="R101" s="7">
        <v>14</v>
      </c>
      <c r="U101" s="22"/>
      <c r="V101" s="22"/>
      <c r="Y101" s="17"/>
    </row>
    <row r="102" spans="1:25" s="7" customFormat="1" ht="13.5" customHeight="1">
      <c r="A102" s="7" t="s">
        <v>16</v>
      </c>
      <c r="B102" s="7" t="s">
        <v>123</v>
      </c>
      <c r="C102" s="7" t="s">
        <v>35</v>
      </c>
      <c r="D102" s="22" t="s">
        <v>38</v>
      </c>
      <c r="E102" s="22" t="s">
        <v>65</v>
      </c>
      <c r="F102" s="22">
        <v>28</v>
      </c>
      <c r="G102" s="22">
        <v>21</v>
      </c>
      <c r="H102" s="22">
        <v>23</v>
      </c>
      <c r="I102" s="22">
        <v>30</v>
      </c>
      <c r="J102" s="22">
        <v>19</v>
      </c>
      <c r="K102" s="22">
        <v>17</v>
      </c>
      <c r="L102" s="22">
        <v>13</v>
      </c>
      <c r="M102" s="22">
        <v>44</v>
      </c>
      <c r="N102" s="22">
        <v>29</v>
      </c>
      <c r="O102" s="22">
        <v>33</v>
      </c>
      <c r="P102" s="22">
        <f t="shared" si="4"/>
        <v>257</v>
      </c>
      <c r="Q102" s="22"/>
      <c r="R102" s="21">
        <v>13</v>
      </c>
      <c r="U102" s="22"/>
      <c r="V102" s="22"/>
      <c r="Y102" s="17"/>
    </row>
    <row r="103" spans="1:25" s="7" customFormat="1" ht="13.5" customHeight="1">
      <c r="A103" s="7" t="s">
        <v>17</v>
      </c>
      <c r="B103" s="7" t="s">
        <v>146</v>
      </c>
      <c r="C103" s="7" t="s">
        <v>35</v>
      </c>
      <c r="D103" s="12" t="s">
        <v>147</v>
      </c>
      <c r="E103" s="7" t="s">
        <v>148</v>
      </c>
      <c r="F103" s="7">
        <v>27</v>
      </c>
      <c r="G103" s="22">
        <v>16</v>
      </c>
      <c r="H103" s="7">
        <v>27</v>
      </c>
      <c r="I103" s="7">
        <v>19</v>
      </c>
      <c r="J103" s="12">
        <v>19</v>
      </c>
      <c r="K103" s="12">
        <v>23</v>
      </c>
      <c r="L103" s="12">
        <v>22</v>
      </c>
      <c r="M103" s="12">
        <v>21</v>
      </c>
      <c r="N103" s="7">
        <v>41</v>
      </c>
      <c r="O103" s="7">
        <v>29</v>
      </c>
      <c r="P103" s="7">
        <f t="shared" si="4"/>
        <v>244</v>
      </c>
      <c r="Q103" s="22"/>
      <c r="R103" s="21">
        <v>12</v>
      </c>
      <c r="U103" s="12"/>
      <c r="Y103" s="17"/>
    </row>
    <row r="104" spans="1:25" s="7" customFormat="1" ht="13.5" customHeight="1">
      <c r="A104" s="7" t="s">
        <v>18</v>
      </c>
      <c r="B104" s="7" t="s">
        <v>247</v>
      </c>
      <c r="C104" s="7" t="s">
        <v>214</v>
      </c>
      <c r="D104" s="12" t="s">
        <v>180</v>
      </c>
      <c r="E104" s="7" t="s">
        <v>248</v>
      </c>
      <c r="F104" s="7">
        <v>10</v>
      </c>
      <c r="G104" s="22">
        <v>8</v>
      </c>
      <c r="H104" s="7">
        <v>8</v>
      </c>
      <c r="I104" s="7">
        <v>5</v>
      </c>
      <c r="J104" s="12">
        <v>9</v>
      </c>
      <c r="K104" s="12">
        <v>11</v>
      </c>
      <c r="L104" s="12">
        <v>15</v>
      </c>
      <c r="M104" s="12">
        <v>4</v>
      </c>
      <c r="N104" s="7">
        <v>8</v>
      </c>
      <c r="O104" s="7">
        <v>8</v>
      </c>
      <c r="P104" s="7">
        <f t="shared" si="4"/>
        <v>86</v>
      </c>
      <c r="Q104" s="22"/>
      <c r="R104" s="22">
        <v>11</v>
      </c>
      <c r="U104" s="12"/>
      <c r="Y104" s="17"/>
    </row>
    <row r="105" spans="17:25" s="7" customFormat="1" ht="13.5" customHeight="1">
      <c r="Q105" s="22"/>
      <c r="R105" s="21"/>
      <c r="T105" s="21"/>
      <c r="Y105" s="17"/>
    </row>
    <row r="106" spans="2:25" s="7" customFormat="1" ht="13.5" customHeight="1">
      <c r="B106" s="8" t="s">
        <v>74</v>
      </c>
      <c r="C106" s="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T106" s="21"/>
      <c r="Y106" s="17"/>
    </row>
    <row r="107" spans="1:25" s="21" customFormat="1" ht="13.5" customHeight="1">
      <c r="A107" s="7" t="s">
        <v>9</v>
      </c>
      <c r="B107" s="7" t="s">
        <v>56</v>
      </c>
      <c r="C107" s="7"/>
      <c r="D107" s="22" t="s">
        <v>38</v>
      </c>
      <c r="E107" s="22" t="s">
        <v>57</v>
      </c>
      <c r="F107" s="22">
        <v>46</v>
      </c>
      <c r="G107" s="22">
        <v>47</v>
      </c>
      <c r="H107" s="22">
        <v>60</v>
      </c>
      <c r="I107" s="22">
        <v>37</v>
      </c>
      <c r="J107" s="22">
        <v>47</v>
      </c>
      <c r="K107" s="22">
        <v>41</v>
      </c>
      <c r="L107" s="22">
        <v>60</v>
      </c>
      <c r="M107" s="22">
        <v>48</v>
      </c>
      <c r="N107" s="22">
        <v>35</v>
      </c>
      <c r="O107" s="22">
        <v>60</v>
      </c>
      <c r="P107" s="22">
        <f aca="true" t="shared" si="5" ref="P107:P118">SUM(F107:O107)</f>
        <v>481</v>
      </c>
      <c r="R107" s="21">
        <v>30</v>
      </c>
      <c r="S107" s="7"/>
      <c r="T107" s="7"/>
      <c r="U107" s="22"/>
      <c r="V107" s="22"/>
      <c r="Y107" s="19"/>
    </row>
    <row r="108" spans="1:25" s="7" customFormat="1" ht="13.5" customHeight="1">
      <c r="A108" s="7" t="s">
        <v>10</v>
      </c>
      <c r="B108" s="7" t="s">
        <v>207</v>
      </c>
      <c r="D108" s="7" t="s">
        <v>208</v>
      </c>
      <c r="E108" s="7" t="s">
        <v>209</v>
      </c>
      <c r="F108" s="22">
        <v>44</v>
      </c>
      <c r="G108" s="22">
        <v>60</v>
      </c>
      <c r="H108" s="22">
        <v>46</v>
      </c>
      <c r="I108" s="22">
        <v>45</v>
      </c>
      <c r="J108" s="22">
        <v>46</v>
      </c>
      <c r="K108" s="22">
        <v>60</v>
      </c>
      <c r="L108" s="22">
        <v>60</v>
      </c>
      <c r="M108" s="22">
        <v>37</v>
      </c>
      <c r="N108" s="22">
        <v>28</v>
      </c>
      <c r="O108" s="22">
        <v>49</v>
      </c>
      <c r="P108" s="22">
        <f t="shared" si="5"/>
        <v>475</v>
      </c>
      <c r="Q108" s="22"/>
      <c r="R108" s="7">
        <v>25</v>
      </c>
      <c r="Y108" s="17"/>
    </row>
    <row r="109" spans="1:25" s="7" customFormat="1" ht="13.5" customHeight="1">
      <c r="A109" s="7" t="s">
        <v>12</v>
      </c>
      <c r="B109" s="7" t="s">
        <v>101</v>
      </c>
      <c r="D109" s="21" t="s">
        <v>147</v>
      </c>
      <c r="E109" s="21" t="s">
        <v>140</v>
      </c>
      <c r="F109" s="22">
        <v>55</v>
      </c>
      <c r="G109" s="22">
        <v>60</v>
      </c>
      <c r="H109" s="22">
        <v>45</v>
      </c>
      <c r="I109" s="22">
        <v>5</v>
      </c>
      <c r="J109" s="22">
        <v>60</v>
      </c>
      <c r="K109" s="22">
        <v>27</v>
      </c>
      <c r="L109" s="22">
        <v>60</v>
      </c>
      <c r="M109" s="22">
        <v>60</v>
      </c>
      <c r="N109" s="22">
        <v>34</v>
      </c>
      <c r="O109" s="22">
        <v>60</v>
      </c>
      <c r="P109" s="22">
        <f t="shared" si="5"/>
        <v>466</v>
      </c>
      <c r="Q109" s="22"/>
      <c r="R109">
        <v>21</v>
      </c>
      <c r="U109" s="21"/>
      <c r="V109" s="21"/>
      <c r="Y109" s="17"/>
    </row>
    <row r="110" spans="1:25" s="7" customFormat="1" ht="13.5" customHeight="1">
      <c r="A110" s="7" t="s">
        <v>13</v>
      </c>
      <c r="B110" s="7" t="s">
        <v>249</v>
      </c>
      <c r="D110" s="7" t="s">
        <v>24</v>
      </c>
      <c r="E110" s="33" t="s">
        <v>250</v>
      </c>
      <c r="F110" s="21">
        <v>45</v>
      </c>
      <c r="G110" s="21">
        <v>60</v>
      </c>
      <c r="H110" s="21">
        <v>39</v>
      </c>
      <c r="I110" s="21">
        <v>36</v>
      </c>
      <c r="J110" s="21">
        <v>60</v>
      </c>
      <c r="K110" s="21">
        <v>30</v>
      </c>
      <c r="L110" s="21">
        <v>28</v>
      </c>
      <c r="M110" s="21">
        <v>60</v>
      </c>
      <c r="N110" s="21">
        <v>27</v>
      </c>
      <c r="O110" s="21">
        <v>46</v>
      </c>
      <c r="P110" s="21">
        <f t="shared" si="5"/>
        <v>431</v>
      </c>
      <c r="Q110" s="22"/>
      <c r="R110" s="21">
        <v>18</v>
      </c>
      <c r="V110" s="33"/>
      <c r="Y110" s="17"/>
    </row>
    <row r="111" spans="1:25" s="7" customFormat="1" ht="13.5" customHeight="1">
      <c r="A111" s="7" t="s">
        <v>14</v>
      </c>
      <c r="B111" s="7" t="s">
        <v>174</v>
      </c>
      <c r="C111" s="7" t="s">
        <v>55</v>
      </c>
      <c r="D111" s="7" t="s">
        <v>88</v>
      </c>
      <c r="E111" s="7" t="s">
        <v>175</v>
      </c>
      <c r="F111" s="22">
        <v>60</v>
      </c>
      <c r="G111" s="22">
        <v>38</v>
      </c>
      <c r="H111" s="22">
        <v>60</v>
      </c>
      <c r="I111" s="22">
        <v>30</v>
      </c>
      <c r="J111" s="22">
        <v>47</v>
      </c>
      <c r="K111" s="22">
        <v>41</v>
      </c>
      <c r="L111" s="22">
        <v>30</v>
      </c>
      <c r="M111" s="22">
        <v>32</v>
      </c>
      <c r="N111" s="22">
        <v>47</v>
      </c>
      <c r="O111" s="22">
        <v>41</v>
      </c>
      <c r="P111" s="22">
        <f t="shared" si="5"/>
        <v>426</v>
      </c>
      <c r="Q111" s="22"/>
      <c r="R111" s="21">
        <v>16</v>
      </c>
      <c r="Y111" s="17"/>
    </row>
    <row r="112" spans="1:25" s="7" customFormat="1" ht="13.5" customHeight="1">
      <c r="A112" s="7" t="s">
        <v>11</v>
      </c>
      <c r="B112" s="7" t="s">
        <v>54</v>
      </c>
      <c r="C112" s="7" t="s">
        <v>55</v>
      </c>
      <c r="D112" s="22" t="s">
        <v>38</v>
      </c>
      <c r="E112" s="22" t="s">
        <v>39</v>
      </c>
      <c r="F112" s="22">
        <v>49</v>
      </c>
      <c r="G112" s="22">
        <v>40</v>
      </c>
      <c r="H112" s="22">
        <v>40</v>
      </c>
      <c r="I112" s="22">
        <v>30</v>
      </c>
      <c r="J112" s="22">
        <v>21</v>
      </c>
      <c r="K112" s="22">
        <v>60</v>
      </c>
      <c r="L112" s="22">
        <v>60</v>
      </c>
      <c r="M112" s="22">
        <v>49</v>
      </c>
      <c r="N112" s="22">
        <v>31</v>
      </c>
      <c r="O112" s="22">
        <v>36</v>
      </c>
      <c r="P112" s="22">
        <f t="shared" si="5"/>
        <v>416</v>
      </c>
      <c r="Q112" s="22"/>
      <c r="R112" s="21">
        <v>15</v>
      </c>
      <c r="U112" s="22"/>
      <c r="V112" s="22"/>
      <c r="Y112" s="17"/>
    </row>
    <row r="113" spans="1:25" s="7" customFormat="1" ht="13.5" customHeight="1">
      <c r="A113" s="7" t="s">
        <v>15</v>
      </c>
      <c r="B113" s="7" t="s">
        <v>87</v>
      </c>
      <c r="C113" s="7" t="s">
        <v>21</v>
      </c>
      <c r="D113" s="22" t="s">
        <v>38</v>
      </c>
      <c r="E113" s="22" t="s">
        <v>145</v>
      </c>
      <c r="F113" s="22">
        <v>36</v>
      </c>
      <c r="G113" s="22">
        <v>27</v>
      </c>
      <c r="H113" s="22">
        <v>35</v>
      </c>
      <c r="I113" s="22">
        <v>31</v>
      </c>
      <c r="J113" s="22">
        <v>60</v>
      </c>
      <c r="K113" s="22">
        <v>33</v>
      </c>
      <c r="L113" s="22">
        <v>60</v>
      </c>
      <c r="M113" s="22">
        <v>60</v>
      </c>
      <c r="N113" s="22">
        <v>29</v>
      </c>
      <c r="O113" s="22">
        <v>25</v>
      </c>
      <c r="P113" s="22">
        <f t="shared" si="5"/>
        <v>396</v>
      </c>
      <c r="Q113" s="22"/>
      <c r="R113" s="7">
        <v>14</v>
      </c>
      <c r="U113" s="22"/>
      <c r="V113" s="22"/>
      <c r="Y113" s="17"/>
    </row>
    <row r="114" spans="1:25" s="7" customFormat="1" ht="13.5" customHeight="1">
      <c r="A114" s="7" t="s">
        <v>16</v>
      </c>
      <c r="B114" s="7" t="s">
        <v>210</v>
      </c>
      <c r="D114" s="7" t="s">
        <v>208</v>
      </c>
      <c r="E114" s="7" t="s">
        <v>211</v>
      </c>
      <c r="F114" s="21">
        <v>44</v>
      </c>
      <c r="G114" s="21">
        <v>32</v>
      </c>
      <c r="H114" s="21">
        <v>36</v>
      </c>
      <c r="I114" s="21">
        <v>30</v>
      </c>
      <c r="J114" s="21">
        <v>47</v>
      </c>
      <c r="K114" s="21">
        <v>27</v>
      </c>
      <c r="L114" s="21">
        <v>60</v>
      </c>
      <c r="M114" s="21">
        <v>25</v>
      </c>
      <c r="N114" s="21">
        <v>30</v>
      </c>
      <c r="O114" s="21">
        <v>41</v>
      </c>
      <c r="P114" s="22">
        <f t="shared" si="5"/>
        <v>372</v>
      </c>
      <c r="Q114" s="22"/>
      <c r="R114" s="21">
        <v>13</v>
      </c>
      <c r="Y114" s="17"/>
    </row>
    <row r="115" spans="1:25" s="7" customFormat="1" ht="13.5" customHeight="1">
      <c r="A115" s="7" t="s">
        <v>17</v>
      </c>
      <c r="B115" s="7" t="s">
        <v>127</v>
      </c>
      <c r="D115" s="22" t="s">
        <v>122</v>
      </c>
      <c r="E115" s="22" t="s">
        <v>128</v>
      </c>
      <c r="F115" s="22">
        <v>37</v>
      </c>
      <c r="G115" s="7">
        <v>30</v>
      </c>
      <c r="H115" s="22">
        <v>43</v>
      </c>
      <c r="I115" s="22">
        <v>60</v>
      </c>
      <c r="J115" s="22">
        <v>39</v>
      </c>
      <c r="K115" s="22">
        <v>16</v>
      </c>
      <c r="L115" s="21">
        <v>28</v>
      </c>
      <c r="M115" s="21">
        <v>32</v>
      </c>
      <c r="N115" s="22">
        <v>44</v>
      </c>
      <c r="O115" s="22">
        <v>29</v>
      </c>
      <c r="P115" s="22">
        <f t="shared" si="5"/>
        <v>358</v>
      </c>
      <c r="Q115" s="22"/>
      <c r="R115" s="21">
        <v>12</v>
      </c>
      <c r="U115" s="22"/>
      <c r="V115" s="22"/>
      <c r="Y115" s="17"/>
    </row>
    <row r="116" spans="1:25" s="7" customFormat="1" ht="12.75">
      <c r="A116" s="7" t="s">
        <v>18</v>
      </c>
      <c r="B116" s="7" t="s">
        <v>126</v>
      </c>
      <c r="D116" s="22" t="s">
        <v>88</v>
      </c>
      <c r="E116" s="22" t="s">
        <v>89</v>
      </c>
      <c r="F116" s="22">
        <v>32</v>
      </c>
      <c r="G116" s="22">
        <v>23</v>
      </c>
      <c r="H116" s="22">
        <v>60</v>
      </c>
      <c r="I116" s="22">
        <v>38</v>
      </c>
      <c r="J116" s="22">
        <v>24</v>
      </c>
      <c r="K116" s="22">
        <v>22</v>
      </c>
      <c r="L116" s="22">
        <v>35</v>
      </c>
      <c r="M116" s="22">
        <v>60</v>
      </c>
      <c r="N116" s="22">
        <v>29</v>
      </c>
      <c r="O116" s="22">
        <v>25</v>
      </c>
      <c r="P116" s="22">
        <f t="shared" si="5"/>
        <v>348</v>
      </c>
      <c r="Q116" s="22"/>
      <c r="R116" s="21">
        <v>11</v>
      </c>
      <c r="U116" s="22"/>
      <c r="V116" s="22"/>
      <c r="Y116" s="17"/>
    </row>
    <row r="117" spans="1:25" s="7" customFormat="1" ht="12.75">
      <c r="A117" s="7" t="s">
        <v>19</v>
      </c>
      <c r="B117" s="7" t="s">
        <v>176</v>
      </c>
      <c r="D117" s="22" t="s">
        <v>38</v>
      </c>
      <c r="E117" s="22" t="s">
        <v>173</v>
      </c>
      <c r="F117" s="22">
        <v>22</v>
      </c>
      <c r="G117" s="22">
        <v>21</v>
      </c>
      <c r="H117" s="22">
        <v>26</v>
      </c>
      <c r="I117" s="22">
        <v>33</v>
      </c>
      <c r="J117" s="22">
        <v>33</v>
      </c>
      <c r="K117" s="22">
        <v>40</v>
      </c>
      <c r="L117" s="22">
        <v>45</v>
      </c>
      <c r="M117" s="22">
        <v>60</v>
      </c>
      <c r="N117" s="22">
        <v>22</v>
      </c>
      <c r="O117" s="22">
        <v>27</v>
      </c>
      <c r="P117" s="22">
        <f t="shared" si="5"/>
        <v>329</v>
      </c>
      <c r="Q117" s="22"/>
      <c r="R117" s="21">
        <v>10</v>
      </c>
      <c r="U117" s="22"/>
      <c r="V117" s="22"/>
      <c r="Y117" s="17"/>
    </row>
    <row r="118" spans="1:25" s="7" customFormat="1" ht="12.75">
      <c r="A118" s="7" t="s">
        <v>30</v>
      </c>
      <c r="B118" s="7" t="s">
        <v>224</v>
      </c>
      <c r="D118" s="22" t="s">
        <v>122</v>
      </c>
      <c r="E118" s="22" t="s">
        <v>225</v>
      </c>
      <c r="F118" s="22">
        <v>33</v>
      </c>
      <c r="G118" s="7">
        <v>37</v>
      </c>
      <c r="H118" s="22">
        <v>27</v>
      </c>
      <c r="I118" s="22">
        <v>32</v>
      </c>
      <c r="J118" s="22">
        <v>24</v>
      </c>
      <c r="K118" s="22">
        <v>18</v>
      </c>
      <c r="L118" s="21">
        <v>37</v>
      </c>
      <c r="M118" s="21">
        <v>35</v>
      </c>
      <c r="N118" s="22">
        <v>23</v>
      </c>
      <c r="O118" s="22">
        <v>58</v>
      </c>
      <c r="P118" s="22">
        <f t="shared" si="5"/>
        <v>324</v>
      </c>
      <c r="Q118" s="22"/>
      <c r="R118" s="22">
        <v>9</v>
      </c>
      <c r="U118" s="22"/>
      <c r="V118" s="22"/>
      <c r="Y118" s="17"/>
    </row>
    <row r="119" spans="17:25" s="7" customFormat="1" ht="12.75">
      <c r="Q119" s="22"/>
      <c r="R119" s="22"/>
      <c r="Y119" s="17"/>
    </row>
    <row r="120" spans="2:25" s="7" customFormat="1" ht="13.5" customHeight="1">
      <c r="B120" s="8" t="s">
        <v>75</v>
      </c>
      <c r="C120" s="8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Y120" s="17"/>
    </row>
    <row r="121" spans="1:25" s="7" customFormat="1" ht="13.5" customHeight="1">
      <c r="A121" s="7" t="s">
        <v>9</v>
      </c>
      <c r="B121" s="7" t="s">
        <v>187</v>
      </c>
      <c r="D121" s="7" t="s">
        <v>7</v>
      </c>
      <c r="E121" s="7" t="s">
        <v>188</v>
      </c>
      <c r="F121" s="22" t="s">
        <v>212</v>
      </c>
      <c r="G121" s="22"/>
      <c r="H121" s="22"/>
      <c r="I121" s="22"/>
      <c r="J121" s="22">
        <v>74</v>
      </c>
      <c r="K121" s="22"/>
      <c r="L121" s="22">
        <v>120</v>
      </c>
      <c r="M121" s="22"/>
      <c r="N121" s="22">
        <v>120</v>
      </c>
      <c r="O121" s="22"/>
      <c r="P121" s="22">
        <f>SUM(I121:N121)</f>
        <v>314</v>
      </c>
      <c r="R121" s="21">
        <v>30</v>
      </c>
      <c r="W121" s="22"/>
      <c r="X121" s="22"/>
      <c r="Y121" s="70"/>
    </row>
    <row r="122" spans="1:25" s="7" customFormat="1" ht="13.5" customHeight="1">
      <c r="A122" s="7" t="s">
        <v>10</v>
      </c>
      <c r="B122" s="7" t="s">
        <v>47</v>
      </c>
      <c r="D122" s="22" t="s">
        <v>38</v>
      </c>
      <c r="E122" s="22" t="s">
        <v>48</v>
      </c>
      <c r="F122" s="22" t="s">
        <v>226</v>
      </c>
      <c r="G122" s="22"/>
      <c r="H122" s="22"/>
      <c r="I122" s="22"/>
      <c r="J122" s="22">
        <v>62</v>
      </c>
      <c r="K122" s="22"/>
      <c r="L122" s="22">
        <v>120</v>
      </c>
      <c r="M122" s="22"/>
      <c r="N122" s="22">
        <v>120</v>
      </c>
      <c r="O122" s="22"/>
      <c r="P122" s="22">
        <f>SUM(I122:N122)</f>
        <v>302</v>
      </c>
      <c r="R122" s="7">
        <v>25</v>
      </c>
      <c r="U122" s="22"/>
      <c r="V122" s="22"/>
      <c r="W122" s="22"/>
      <c r="X122" s="22"/>
      <c r="Y122" s="70"/>
    </row>
    <row r="123" spans="1:25" s="7" customFormat="1" ht="13.5" customHeight="1">
      <c r="A123" s="7" t="s">
        <v>12</v>
      </c>
      <c r="B123" s="7" t="s">
        <v>141</v>
      </c>
      <c r="D123" s="7" t="s">
        <v>82</v>
      </c>
      <c r="E123" s="7" t="s">
        <v>142</v>
      </c>
      <c r="F123" s="22" t="s">
        <v>177</v>
      </c>
      <c r="G123" s="22"/>
      <c r="H123" s="22"/>
      <c r="I123" s="22"/>
      <c r="J123" s="22">
        <v>120</v>
      </c>
      <c r="K123" s="22"/>
      <c r="L123" s="22">
        <v>70</v>
      </c>
      <c r="M123" s="22"/>
      <c r="N123" s="22">
        <v>60</v>
      </c>
      <c r="O123" s="22"/>
      <c r="P123" s="22">
        <f>SUM(I123:N123)</f>
        <v>250</v>
      </c>
      <c r="R123">
        <v>21</v>
      </c>
      <c r="W123" s="22"/>
      <c r="X123" s="22"/>
      <c r="Y123" s="70"/>
    </row>
    <row r="124" spans="6:25" s="7" customFormat="1" ht="13.5" customHeight="1"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R124"/>
      <c r="W124" s="22"/>
      <c r="X124" s="22"/>
      <c r="Y124" s="70"/>
    </row>
    <row r="125" spans="2:25" s="7" customFormat="1" ht="13.5" customHeight="1">
      <c r="B125" s="8" t="s">
        <v>251</v>
      </c>
      <c r="C125" s="8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Y125" s="17"/>
    </row>
    <row r="126" spans="1:25" s="7" customFormat="1" ht="13.5" customHeight="1">
      <c r="A126" s="7" t="s">
        <v>9</v>
      </c>
      <c r="B126" s="7" t="s">
        <v>52</v>
      </c>
      <c r="D126" s="21" t="s">
        <v>36</v>
      </c>
      <c r="E126" s="21" t="s">
        <v>53</v>
      </c>
      <c r="F126" s="22" t="s">
        <v>252</v>
      </c>
      <c r="G126" s="22"/>
      <c r="H126" s="22"/>
      <c r="I126" s="22"/>
      <c r="J126" s="22">
        <v>82</v>
      </c>
      <c r="K126" s="22"/>
      <c r="L126" s="22">
        <v>65</v>
      </c>
      <c r="M126" s="22"/>
      <c r="N126" s="22">
        <v>89</v>
      </c>
      <c r="O126" s="22"/>
      <c r="P126" s="22">
        <f>SUM(I126:N126)</f>
        <v>236</v>
      </c>
      <c r="Q126" s="22"/>
      <c r="R126" s="22">
        <v>30</v>
      </c>
      <c r="U126" s="22"/>
      <c r="V126" s="22"/>
      <c r="Y126" s="17"/>
    </row>
    <row r="127" spans="4:25" s="7" customFormat="1" ht="12.75"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Y127" s="17"/>
    </row>
    <row r="128" spans="2:25" s="7" customFormat="1" ht="13.5" customHeight="1">
      <c r="B128" s="8" t="s">
        <v>76</v>
      </c>
      <c r="C128" s="8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Y128" s="17"/>
    </row>
    <row r="129" spans="1:25" s="7" customFormat="1" ht="13.5" customHeight="1">
      <c r="A129" s="7" t="s">
        <v>9</v>
      </c>
      <c r="B129" s="7" t="s">
        <v>27</v>
      </c>
      <c r="D129" s="22" t="s">
        <v>7</v>
      </c>
      <c r="E129" s="22" t="s">
        <v>28</v>
      </c>
      <c r="F129" s="22" t="s">
        <v>67</v>
      </c>
      <c r="G129" s="22"/>
      <c r="H129" s="22"/>
      <c r="I129" s="22"/>
      <c r="J129" s="22">
        <v>110</v>
      </c>
      <c r="K129" s="22"/>
      <c r="L129" s="22">
        <v>120</v>
      </c>
      <c r="M129" s="22"/>
      <c r="N129" s="22">
        <v>100</v>
      </c>
      <c r="O129" s="22"/>
      <c r="P129" s="22">
        <f>SUM(I129:N129)</f>
        <v>330</v>
      </c>
      <c r="Q129" s="22"/>
      <c r="R129" s="22">
        <v>30</v>
      </c>
      <c r="U129" s="22"/>
      <c r="V129" s="22"/>
      <c r="Y129" s="17"/>
    </row>
    <row r="130" spans="1:25" s="7" customFormat="1" ht="12.75">
      <c r="A130" s="7" t="s">
        <v>10</v>
      </c>
      <c r="B130" s="7" t="s">
        <v>84</v>
      </c>
      <c r="D130" s="7" t="s">
        <v>24</v>
      </c>
      <c r="E130" s="7" t="s">
        <v>51</v>
      </c>
      <c r="F130" s="22" t="s">
        <v>67</v>
      </c>
      <c r="G130" s="22"/>
      <c r="H130" s="22"/>
      <c r="I130" s="22"/>
      <c r="J130" s="22">
        <v>120</v>
      </c>
      <c r="K130" s="22"/>
      <c r="L130" s="22">
        <v>84</v>
      </c>
      <c r="M130" s="22"/>
      <c r="N130" s="22">
        <v>120</v>
      </c>
      <c r="O130" s="22"/>
      <c r="P130" s="22">
        <f>SUM(F130:O130)</f>
        <v>324</v>
      </c>
      <c r="Q130" s="22"/>
      <c r="R130" s="22">
        <v>25</v>
      </c>
      <c r="Y130" s="17"/>
    </row>
    <row r="132" spans="2:25" s="7" customFormat="1" ht="12.75">
      <c r="B132" s="18" t="s">
        <v>129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Y132" s="17"/>
    </row>
    <row r="133" spans="1:22" ht="12.75">
      <c r="A133" s="7" t="s">
        <v>9</v>
      </c>
      <c r="B133" s="7" t="s">
        <v>116</v>
      </c>
      <c r="C133" s="7"/>
      <c r="D133" s="7" t="s">
        <v>7</v>
      </c>
      <c r="E133" s="7" t="s">
        <v>117</v>
      </c>
      <c r="F133" s="22" t="s">
        <v>178</v>
      </c>
      <c r="G133" s="22"/>
      <c r="H133" s="22"/>
      <c r="I133" s="22"/>
      <c r="J133" s="22"/>
      <c r="K133" s="22"/>
      <c r="L133" s="22">
        <v>360</v>
      </c>
      <c r="M133" s="22"/>
      <c r="N133" s="22"/>
      <c r="O133" s="22"/>
      <c r="P133" s="22"/>
      <c r="R133" s="21">
        <v>30</v>
      </c>
      <c r="S133" s="7"/>
      <c r="T133" s="7"/>
      <c r="U133" s="7"/>
      <c r="V133" s="7"/>
    </row>
    <row r="134" spans="1:22" ht="12.75">
      <c r="A134" s="7" t="s">
        <v>10</v>
      </c>
      <c r="B134" s="7" t="s">
        <v>229</v>
      </c>
      <c r="C134" s="7"/>
      <c r="D134" s="7" t="s">
        <v>118</v>
      </c>
      <c r="E134" s="7" t="s">
        <v>253</v>
      </c>
      <c r="F134" s="22" t="s">
        <v>178</v>
      </c>
      <c r="G134" s="22"/>
      <c r="H134" s="22"/>
      <c r="I134" s="22"/>
      <c r="J134" s="22">
        <v>120</v>
      </c>
      <c r="K134" s="22"/>
      <c r="L134" s="22">
        <v>110</v>
      </c>
      <c r="M134" s="22"/>
      <c r="N134" s="22">
        <v>120</v>
      </c>
      <c r="O134" s="22"/>
      <c r="P134" s="22">
        <f>SUM(F134:O134)</f>
        <v>350</v>
      </c>
      <c r="Q134" s="22"/>
      <c r="R134" s="7">
        <v>25</v>
      </c>
      <c r="S134" s="7"/>
      <c r="T134" s="7"/>
      <c r="U134" s="7"/>
      <c r="V134" s="7"/>
    </row>
    <row r="135" spans="1:25" s="7" customFormat="1" ht="12.75">
      <c r="A135" s="7" t="s">
        <v>12</v>
      </c>
      <c r="B135" t="s">
        <v>114</v>
      </c>
      <c r="C135"/>
      <c r="D135" t="s">
        <v>118</v>
      </c>
      <c r="E135" t="s">
        <v>115</v>
      </c>
      <c r="F135" s="22" t="s">
        <v>178</v>
      </c>
      <c r="G135" s="22"/>
      <c r="H135" s="22"/>
      <c r="I135" s="22"/>
      <c r="J135" s="22">
        <v>82</v>
      </c>
      <c r="K135" s="22"/>
      <c r="L135" s="22">
        <v>120</v>
      </c>
      <c r="M135" s="22"/>
      <c r="N135" s="22">
        <v>120</v>
      </c>
      <c r="O135" s="22"/>
      <c r="P135" s="22">
        <f>SUM(F135:O135)</f>
        <v>322</v>
      </c>
      <c r="Q135" s="22"/>
      <c r="R135">
        <v>21</v>
      </c>
      <c r="S135"/>
      <c r="T135"/>
      <c r="U135"/>
      <c r="V135"/>
      <c r="Y135" s="17"/>
    </row>
    <row r="136" spans="1:25" s="7" customFormat="1" ht="12.75">
      <c r="A136" s="7" t="s">
        <v>13</v>
      </c>
      <c r="B136" t="s">
        <v>111</v>
      </c>
      <c r="C136"/>
      <c r="D136" t="s">
        <v>7</v>
      </c>
      <c r="E136" t="s">
        <v>112</v>
      </c>
      <c r="F136" s="22" t="s">
        <v>130</v>
      </c>
      <c r="G136" s="22"/>
      <c r="H136" s="22"/>
      <c r="I136" s="22"/>
      <c r="J136" s="22">
        <v>110</v>
      </c>
      <c r="K136" s="22"/>
      <c r="L136" s="22"/>
      <c r="M136" s="22"/>
      <c r="N136" s="22"/>
      <c r="O136" s="22"/>
      <c r="P136" s="22">
        <f>SUM(F136:O136)</f>
        <v>110</v>
      </c>
      <c r="Q136" s="22"/>
      <c r="R136" s="21">
        <v>18</v>
      </c>
      <c r="S136"/>
      <c r="T136"/>
      <c r="U136"/>
      <c r="V136"/>
      <c r="Y136" s="17"/>
    </row>
    <row r="137" spans="18:25" s="7" customFormat="1" ht="12.75">
      <c r="R137" s="21"/>
      <c r="Y137" s="17"/>
    </row>
    <row r="138" s="7" customFormat="1" ht="12.75">
      <c r="Y138" s="17"/>
    </row>
    <row r="139" s="7" customFormat="1" ht="12.75">
      <c r="Y139" s="17"/>
    </row>
    <row r="140" spans="8:25" s="62" customFormat="1" ht="18.75">
      <c r="H140" s="63" t="s">
        <v>90</v>
      </c>
      <c r="Y140" s="63"/>
    </row>
    <row r="141" spans="8:25" s="62" customFormat="1" ht="18.75">
      <c r="H141" s="64" t="s">
        <v>91</v>
      </c>
      <c r="Y141" s="63"/>
    </row>
    <row r="143" spans="6:25" s="8" customFormat="1" ht="13.5" customHeight="1">
      <c r="F143" s="16" t="s">
        <v>29</v>
      </c>
      <c r="Y143" s="16"/>
    </row>
    <row r="144" spans="6:25" s="7" customFormat="1" ht="13.5" customHeight="1">
      <c r="F144" s="17" t="s">
        <v>102</v>
      </c>
      <c r="Y144" s="17"/>
    </row>
    <row r="145" spans="6:25" s="7" customFormat="1" ht="13.5" customHeight="1">
      <c r="F145" s="17" t="s">
        <v>103</v>
      </c>
      <c r="Y145" s="17"/>
    </row>
    <row r="146" spans="7:25" s="7" customFormat="1" ht="13.5" customHeight="1">
      <c r="G146" s="19" t="s">
        <v>131</v>
      </c>
      <c r="J146" s="10"/>
      <c r="M146" s="10"/>
      <c r="P146" s="10"/>
      <c r="R146" s="18"/>
      <c r="Y146" s="17"/>
    </row>
    <row r="147" spans="7:25" s="7" customFormat="1" ht="13.5" customHeight="1">
      <c r="G147" s="19" t="s">
        <v>132</v>
      </c>
      <c r="J147" s="10"/>
      <c r="M147" s="10"/>
      <c r="P147" s="10"/>
      <c r="R147" s="18"/>
      <c r="Y147" s="17"/>
    </row>
    <row r="148" spans="7:25" s="7" customFormat="1" ht="13.5" customHeight="1">
      <c r="G148" s="19" t="s">
        <v>133</v>
      </c>
      <c r="J148" s="10"/>
      <c r="M148" s="10"/>
      <c r="P148" s="10"/>
      <c r="Y148" s="17"/>
    </row>
    <row r="149" spans="7:25" s="7" customFormat="1" ht="13.5" customHeight="1">
      <c r="G149" s="23" t="s">
        <v>134</v>
      </c>
      <c r="J149" s="10"/>
      <c r="M149" s="10"/>
      <c r="P149" s="10"/>
      <c r="Y149" s="17"/>
    </row>
    <row r="150" ht="12.75"/>
    <row r="151" ht="12.75" customHeight="1">
      <c r="G151" s="38" t="s">
        <v>135</v>
      </c>
    </row>
    <row r="152" ht="12.75" customHeight="1">
      <c r="G152" s="59" t="s">
        <v>93</v>
      </c>
    </row>
    <row r="153" ht="12.75" customHeight="1">
      <c r="G153" s="59" t="s">
        <v>94</v>
      </c>
    </row>
    <row r="154" ht="12.75" customHeight="1">
      <c r="G154" s="59" t="s">
        <v>95</v>
      </c>
    </row>
    <row r="155" ht="12.75" customHeight="1">
      <c r="G155" s="59" t="s">
        <v>96</v>
      </c>
    </row>
    <row r="156" ht="12.75" customHeight="1">
      <c r="G156" s="59" t="s">
        <v>97</v>
      </c>
    </row>
    <row r="157" spans="7:25" s="37" customFormat="1" ht="12.75" customHeight="1">
      <c r="G157" s="40" t="s">
        <v>92</v>
      </c>
      <c r="Y157" s="71"/>
    </row>
    <row r="158" spans="7:25" s="39" customFormat="1" ht="19.5" customHeight="1">
      <c r="G158" s="59"/>
      <c r="Y158" s="72"/>
    </row>
    <row r="159" spans="7:25" s="39" customFormat="1" ht="19.5" customHeight="1">
      <c r="G159" s="59"/>
      <c r="Y159" s="72"/>
    </row>
    <row r="160" spans="7:25" s="39" customFormat="1" ht="19.5" customHeight="1">
      <c r="G160" s="59"/>
      <c r="Y160" s="72"/>
    </row>
    <row r="161" spans="7:25" s="39" customFormat="1" ht="19.5" customHeight="1">
      <c r="G161" s="59"/>
      <c r="Y161" s="72"/>
    </row>
    <row r="162" spans="7:25" s="39" customFormat="1" ht="19.5" customHeight="1">
      <c r="G162" s="59"/>
      <c r="Y162" s="72"/>
    </row>
    <row r="163" spans="7:25" s="37" customFormat="1" ht="19.5" customHeight="1">
      <c r="G163" s="40"/>
      <c r="Y163" s="71"/>
    </row>
    <row r="164" spans="7:25" s="14" customFormat="1" ht="19.5" customHeight="1">
      <c r="G164" s="15"/>
      <c r="Y164" s="73"/>
    </row>
    <row r="165" spans="7:25" s="14" customFormat="1" ht="19.5" customHeight="1">
      <c r="G165" s="15"/>
      <c r="Y165" s="73"/>
    </row>
    <row r="166" spans="6:25" s="57" customFormat="1" ht="13.5" customHeight="1">
      <c r="F166" s="56"/>
      <c r="V166" s="56"/>
      <c r="Y166" s="74"/>
    </row>
    <row r="167" spans="6:25" s="57" customFormat="1" ht="13.5" customHeight="1">
      <c r="F167" s="56"/>
      <c r="V167" s="56"/>
      <c r="Y167" s="74"/>
    </row>
    <row r="168" spans="6:25" s="57" customFormat="1" ht="13.5" customHeight="1">
      <c r="F168" s="56"/>
      <c r="V168" s="56"/>
      <c r="Y168" s="74"/>
    </row>
    <row r="169" spans="6:25" s="57" customFormat="1" ht="13.5" customHeight="1">
      <c r="F169" s="56"/>
      <c r="V169" s="56"/>
      <c r="Y169" s="74"/>
    </row>
    <row r="170" spans="2:25" s="36" customFormat="1" ht="13.5" customHeight="1">
      <c r="B170" s="58"/>
      <c r="F170" s="41"/>
      <c r="V170" s="41"/>
      <c r="Y170" s="75"/>
    </row>
    <row r="171" spans="6:25" s="7" customFormat="1" ht="13.5" customHeight="1">
      <c r="F171" s="25"/>
      <c r="V171" s="24"/>
      <c r="Y171" s="17"/>
    </row>
    <row r="172" spans="6:69" s="7" customFormat="1" ht="13.5" customHeight="1">
      <c r="F172" s="25"/>
      <c r="S172" s="11"/>
      <c r="T172" s="11"/>
      <c r="U172" s="11"/>
      <c r="V172" s="46"/>
      <c r="W172" s="11"/>
      <c r="X172" s="11"/>
      <c r="Y172" s="76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</row>
    <row r="173" spans="6:25" s="54" customFormat="1" ht="13.5" customHeight="1">
      <c r="F173" s="50"/>
      <c r="V173" s="55"/>
      <c r="Y173" s="77"/>
    </row>
    <row r="174" spans="6:25" s="54" customFormat="1" ht="13.5" customHeight="1">
      <c r="F174" s="52"/>
      <c r="V174" s="55"/>
      <c r="Y174" s="77"/>
    </row>
    <row r="175" spans="6:25" s="54" customFormat="1" ht="13.5" customHeight="1">
      <c r="F175" s="52"/>
      <c r="V175" s="55"/>
      <c r="Y175" s="77"/>
    </row>
    <row r="176" spans="19:69" s="7" customFormat="1" ht="13.5" customHeight="1">
      <c r="S176" s="11"/>
      <c r="T176" s="11"/>
      <c r="U176" s="11"/>
      <c r="V176" s="46"/>
      <c r="W176" s="11"/>
      <c r="X176" s="11"/>
      <c r="Y176" s="76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</row>
    <row r="177" spans="6:69" s="7" customFormat="1" ht="13.5" customHeight="1">
      <c r="F177" s="25"/>
      <c r="S177" s="11"/>
      <c r="T177" s="11"/>
      <c r="U177" s="11"/>
      <c r="V177" s="47"/>
      <c r="W177" s="11"/>
      <c r="X177" s="11"/>
      <c r="Y177" s="76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</row>
    <row r="178" spans="6:69" s="7" customFormat="1" ht="12.75">
      <c r="F178" s="25"/>
      <c r="S178" s="11"/>
      <c r="T178" s="11"/>
      <c r="U178" s="11"/>
      <c r="W178" s="11"/>
      <c r="X178" s="11"/>
      <c r="Y178" s="76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</row>
    <row r="179" spans="6:69" s="7" customFormat="1" ht="13.5" customHeight="1">
      <c r="F179" s="25"/>
      <c r="S179" s="11"/>
      <c r="T179" s="11"/>
      <c r="U179" s="11"/>
      <c r="W179" s="11"/>
      <c r="X179" s="11"/>
      <c r="Y179" s="76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</row>
    <row r="180" spans="6:69" s="7" customFormat="1" ht="13.5" customHeight="1">
      <c r="F180" s="25"/>
      <c r="S180" s="11"/>
      <c r="T180" s="11"/>
      <c r="U180" s="11"/>
      <c r="V180" s="45"/>
      <c r="W180" s="11"/>
      <c r="X180" s="11"/>
      <c r="Y180" s="76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</row>
    <row r="181" spans="6:69" s="7" customFormat="1" ht="13.5" customHeight="1">
      <c r="F181" s="25"/>
      <c r="S181" s="11"/>
      <c r="T181" s="11"/>
      <c r="U181" s="11"/>
      <c r="V181" s="45"/>
      <c r="W181" s="11"/>
      <c r="X181" s="11"/>
      <c r="Y181" s="76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</row>
    <row r="182" spans="6:69" s="7" customFormat="1" ht="13.5" customHeight="1">
      <c r="F182" s="25"/>
      <c r="S182" s="11"/>
      <c r="T182" s="11"/>
      <c r="U182" s="11"/>
      <c r="V182" s="45"/>
      <c r="W182" s="11"/>
      <c r="X182" s="11"/>
      <c r="Y182" s="76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</row>
    <row r="183" spans="6:69" s="7" customFormat="1" ht="13.5" customHeight="1">
      <c r="F183" s="25"/>
      <c r="S183" s="11"/>
      <c r="T183" s="11"/>
      <c r="U183" s="11"/>
      <c r="V183" s="45"/>
      <c r="W183" s="11"/>
      <c r="X183" s="11"/>
      <c r="Y183" s="76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</row>
    <row r="184" spans="6:69" s="7" customFormat="1" ht="13.5" customHeight="1">
      <c r="F184" s="25"/>
      <c r="S184" s="11"/>
      <c r="T184" s="11"/>
      <c r="U184" s="11"/>
      <c r="V184" s="45"/>
      <c r="W184" s="11"/>
      <c r="X184" s="11"/>
      <c r="Y184" s="76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6:69" s="7" customFormat="1" ht="13.5" customHeight="1">
      <c r="F185" s="25"/>
      <c r="S185" s="11"/>
      <c r="T185" s="11"/>
      <c r="U185" s="11"/>
      <c r="V185" s="45"/>
      <c r="W185" s="11"/>
      <c r="X185" s="11"/>
      <c r="Y185" s="76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</row>
    <row r="186" spans="1:69" s="27" customFormat="1" ht="13.5" customHeight="1">
      <c r="A186" s="12"/>
      <c r="B186" s="12"/>
      <c r="C186" s="12"/>
      <c r="D186" s="12"/>
      <c r="E186" s="12"/>
      <c r="F186" s="24"/>
      <c r="S186" s="43"/>
      <c r="T186" s="43"/>
      <c r="U186" s="43"/>
      <c r="V186" s="45"/>
      <c r="W186" s="43"/>
      <c r="X186" s="43"/>
      <c r="Y186" s="78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</row>
    <row r="187" spans="6:69" s="27" customFormat="1" ht="13.5" customHeight="1">
      <c r="F187" s="53"/>
      <c r="S187" s="43"/>
      <c r="T187" s="43"/>
      <c r="U187" s="43"/>
      <c r="V187" s="45"/>
      <c r="W187" s="43"/>
      <c r="X187" s="43"/>
      <c r="Y187" s="78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</row>
    <row r="188" spans="1:69" s="28" customFormat="1" ht="13.5" customHeight="1">
      <c r="A188" s="27"/>
      <c r="B188" s="27"/>
      <c r="C188" s="27"/>
      <c r="D188" s="27"/>
      <c r="E188" s="27"/>
      <c r="F188" s="51"/>
      <c r="S188" s="43"/>
      <c r="T188" s="43"/>
      <c r="U188" s="43"/>
      <c r="V188" s="46"/>
      <c r="W188" s="43"/>
      <c r="X188" s="43"/>
      <c r="Y188" s="78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</row>
    <row r="189" spans="1:69" s="27" customFormat="1" ht="12.75">
      <c r="A189" s="28"/>
      <c r="B189" s="28"/>
      <c r="C189" s="28"/>
      <c r="D189" s="28"/>
      <c r="E189" s="28"/>
      <c r="F189" s="24"/>
      <c r="S189" s="43"/>
      <c r="T189" s="43"/>
      <c r="U189" s="43"/>
      <c r="V189" s="45"/>
      <c r="W189" s="43"/>
      <c r="X189" s="43"/>
      <c r="Y189" s="78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</row>
    <row r="190" spans="1:69" s="12" customFormat="1" ht="13.5" customHeight="1">
      <c r="A190" s="27"/>
      <c r="B190" s="27"/>
      <c r="C190" s="27"/>
      <c r="D190" s="27"/>
      <c r="E190" s="27"/>
      <c r="F190" s="2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S190" s="43"/>
      <c r="T190" s="43"/>
      <c r="U190" s="43"/>
      <c r="V190" s="48"/>
      <c r="W190" s="43"/>
      <c r="X190" s="43"/>
      <c r="Y190" s="78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</row>
    <row r="191" spans="6:69" s="12" customFormat="1" ht="13.5" customHeight="1">
      <c r="F191" s="2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S191" s="43"/>
      <c r="T191" s="43"/>
      <c r="U191" s="43"/>
      <c r="V191" s="46"/>
      <c r="W191" s="43"/>
      <c r="X191" s="43"/>
      <c r="Y191" s="78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</row>
    <row r="192" spans="1:69" s="27" customFormat="1" ht="12.75">
      <c r="A192" s="12"/>
      <c r="B192" s="12"/>
      <c r="C192" s="12"/>
      <c r="D192" s="12"/>
      <c r="E192" s="12"/>
      <c r="F192" s="25"/>
      <c r="S192" s="43"/>
      <c r="T192" s="43"/>
      <c r="U192" s="43"/>
      <c r="V192" s="44"/>
      <c r="W192" s="43"/>
      <c r="X192" s="43"/>
      <c r="Y192" s="78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</row>
    <row r="193" spans="1:69" s="12" customFormat="1" ht="13.5" customHeight="1">
      <c r="A193" s="7"/>
      <c r="B193" s="8"/>
      <c r="C193" s="8"/>
      <c r="D193" s="7"/>
      <c r="E193" s="7"/>
      <c r="F193" s="2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11"/>
      <c r="T193" s="43"/>
      <c r="U193" s="43"/>
      <c r="V193" s="45"/>
      <c r="W193" s="43"/>
      <c r="X193" s="43"/>
      <c r="Y193" s="78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</row>
    <row r="194" spans="6:69" s="12" customFormat="1" ht="13.5" customHeight="1">
      <c r="F194" s="25"/>
      <c r="G194" s="7"/>
      <c r="H194" s="7"/>
      <c r="I194" s="7"/>
      <c r="J194" s="7"/>
      <c r="K194" s="7"/>
      <c r="M194" s="7"/>
      <c r="N194" s="7"/>
      <c r="O194" s="7"/>
      <c r="P194" s="7"/>
      <c r="Q194" s="7"/>
      <c r="S194" s="43"/>
      <c r="T194" s="43"/>
      <c r="U194" s="43"/>
      <c r="V194" s="45"/>
      <c r="W194" s="43"/>
      <c r="X194" s="43"/>
      <c r="Y194" s="78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</row>
    <row r="195" spans="1:69" s="27" customFormat="1" ht="12.75">
      <c r="A195" s="12"/>
      <c r="B195" s="12"/>
      <c r="C195" s="12"/>
      <c r="D195" s="12"/>
      <c r="E195" s="12"/>
      <c r="F195" s="25"/>
      <c r="S195" s="43"/>
      <c r="T195" s="43"/>
      <c r="U195" s="43"/>
      <c r="V195" s="45"/>
      <c r="W195" s="43"/>
      <c r="X195" s="43"/>
      <c r="Y195" s="78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</row>
    <row r="196" spans="6:69" s="7" customFormat="1" ht="13.5" customHeight="1">
      <c r="F196" s="25"/>
      <c r="R196" s="12"/>
      <c r="S196" s="11"/>
      <c r="T196" s="11"/>
      <c r="U196" s="11"/>
      <c r="V196" s="45"/>
      <c r="W196" s="11"/>
      <c r="X196" s="11"/>
      <c r="Y196" s="76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</row>
    <row r="197" spans="6:69" s="7" customFormat="1" ht="13.5" customHeight="1">
      <c r="F197" s="24"/>
      <c r="S197" s="11"/>
      <c r="T197" s="11"/>
      <c r="U197" s="11"/>
      <c r="V197" s="45"/>
      <c r="W197" s="11"/>
      <c r="X197" s="11"/>
      <c r="Y197" s="76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</row>
    <row r="198" spans="6:69" s="7" customFormat="1" ht="13.5" customHeight="1">
      <c r="F198" s="25"/>
      <c r="S198" s="11"/>
      <c r="T198" s="11"/>
      <c r="U198" s="11"/>
      <c r="V198" s="45"/>
      <c r="W198" s="11"/>
      <c r="X198" s="11"/>
      <c r="Y198" s="76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</row>
    <row r="199" spans="2:69" s="12" customFormat="1" ht="13.5" customHeight="1">
      <c r="B199" s="7"/>
      <c r="C199" s="7"/>
      <c r="D199" s="7"/>
      <c r="E199" s="7"/>
      <c r="F199" s="2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43"/>
      <c r="T199" s="43"/>
      <c r="U199" s="43"/>
      <c r="V199" s="46"/>
      <c r="W199" s="43"/>
      <c r="X199" s="43"/>
      <c r="Y199" s="78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</row>
    <row r="200" spans="6:69" s="7" customFormat="1" ht="13.5" customHeight="1">
      <c r="F200" s="25"/>
      <c r="R200" s="12"/>
      <c r="S200" s="11"/>
      <c r="T200" s="11"/>
      <c r="U200" s="11"/>
      <c r="V200" s="45"/>
      <c r="W200" s="11"/>
      <c r="X200" s="11"/>
      <c r="Y200" s="76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</row>
    <row r="201" spans="6:69" s="7" customFormat="1" ht="13.5" customHeight="1">
      <c r="F201" s="25"/>
      <c r="S201" s="11"/>
      <c r="T201" s="11"/>
      <c r="U201" s="11"/>
      <c r="V201" s="45"/>
      <c r="W201" s="11"/>
      <c r="X201" s="11"/>
      <c r="Y201" s="76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</row>
    <row r="202" spans="6:69" s="7" customFormat="1" ht="13.5" customHeight="1">
      <c r="F202" s="29"/>
      <c r="S202" s="11"/>
      <c r="T202" s="11"/>
      <c r="U202" s="11"/>
      <c r="V202" s="45"/>
      <c r="W202" s="11"/>
      <c r="X202" s="11"/>
      <c r="Y202" s="76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</row>
    <row r="203" spans="1:69" s="2" customFormat="1" ht="13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11"/>
      <c r="T203" s="11"/>
      <c r="U203" s="11"/>
      <c r="V203" s="45"/>
      <c r="W203" s="11"/>
      <c r="X203" s="11"/>
      <c r="Y203" s="76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</row>
    <row r="204" spans="2:69" ht="13.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43"/>
      <c r="T204" s="43"/>
      <c r="U204" s="43"/>
      <c r="V204" s="49"/>
      <c r="W204" s="43"/>
      <c r="X204" s="43"/>
      <c r="Y204" s="78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</row>
    <row r="205" spans="17:69" ht="13.5" customHeight="1">
      <c r="Q205" s="7"/>
      <c r="S205" s="43"/>
      <c r="T205" s="43"/>
      <c r="U205" s="43"/>
      <c r="V205" s="46"/>
      <c r="W205" s="43"/>
      <c r="X205" s="43"/>
      <c r="Y205" s="78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</row>
    <row r="206" spans="17:69" ht="13.5" customHeight="1">
      <c r="Q206" s="7"/>
      <c r="R206" s="7"/>
      <c r="S206" s="43"/>
      <c r="T206" s="43"/>
      <c r="U206" s="43"/>
      <c r="V206" s="43"/>
      <c r="W206" s="43"/>
      <c r="X206" s="43"/>
      <c r="Y206" s="78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</row>
    <row r="207" spans="17:69" ht="13.5" customHeight="1">
      <c r="Q207" s="7"/>
      <c r="R207" s="7"/>
      <c r="S207" s="43"/>
      <c r="T207" s="43"/>
      <c r="U207" s="43"/>
      <c r="V207" s="43"/>
      <c r="W207" s="43"/>
      <c r="X207" s="43"/>
      <c r="Y207" s="78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</row>
    <row r="208" spans="6:69" ht="13.5" customHeight="1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43"/>
      <c r="T208" s="43"/>
      <c r="U208" s="43"/>
      <c r="V208" s="43"/>
      <c r="W208" s="43"/>
      <c r="X208" s="43"/>
      <c r="Y208" s="78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</row>
    <row r="209" spans="19:69" ht="12.75">
      <c r="S209" s="43"/>
      <c r="T209" s="43"/>
      <c r="U209" s="43"/>
      <c r="V209" s="43"/>
      <c r="W209" s="43"/>
      <c r="X209" s="43"/>
      <c r="Y209" s="78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</row>
    <row r="210" spans="19:69" s="7" customFormat="1" ht="13.5" customHeight="1">
      <c r="S210" s="11"/>
      <c r="T210" s="11"/>
      <c r="U210" s="11"/>
      <c r="V210" s="11"/>
      <c r="W210" s="11"/>
      <c r="X210" s="11"/>
      <c r="Y210" s="76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</row>
    <row r="211" spans="18:69" s="7" customFormat="1" ht="13.5" customHeight="1">
      <c r="R211"/>
      <c r="S211" s="11"/>
      <c r="T211" s="11"/>
      <c r="U211" s="11"/>
      <c r="V211" s="11"/>
      <c r="W211" s="11"/>
      <c r="X211" s="11"/>
      <c r="Y211" s="76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</row>
    <row r="212" spans="6:69" ht="13.5" customHeight="1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43"/>
      <c r="T212" s="43"/>
      <c r="U212" s="43"/>
      <c r="V212" s="43"/>
      <c r="W212" s="43"/>
      <c r="X212" s="43"/>
      <c r="Y212" s="78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</row>
    <row r="213" spans="6:69" ht="13.5" customHeight="1"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43"/>
      <c r="T213" s="43"/>
      <c r="U213" s="43"/>
      <c r="V213" s="43"/>
      <c r="W213" s="43"/>
      <c r="X213" s="43"/>
      <c r="Y213" s="78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</row>
    <row r="214" spans="1:25" s="2" customFormat="1" ht="13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Y214" s="79"/>
    </row>
    <row r="215" spans="6:18" ht="13.5" customHeight="1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6:18" ht="13.5" customHeight="1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6:17" ht="13.5" customHeight="1"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6:17" ht="13.5" customHeight="1"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ht="13.5" customHeight="1">
      <c r="Q219" s="7"/>
    </row>
    <row r="220" spans="6:17" ht="13.5" customHeight="1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6:17" ht="13.5" customHeight="1"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3" s="7" customFormat="1" ht="13.5" customHeight="1">
      <c r="Y223" s="17"/>
    </row>
    <row r="224" spans="1:25" s="2" customFormat="1" ht="13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Y224" s="79"/>
    </row>
    <row r="225" spans="2:18" ht="13.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39" ht="13.5" customHeight="1">
      <c r="Q239" s="7"/>
    </row>
    <row r="240" ht="13.5" customHeight="1">
      <c r="Q240" s="7"/>
    </row>
    <row r="241" ht="13.5" customHeight="1">
      <c r="Q241" s="7"/>
    </row>
    <row r="242" ht="13.5" customHeight="1">
      <c r="Q242" s="7"/>
    </row>
    <row r="243" ht="13.5" customHeight="1">
      <c r="R243" s="7"/>
    </row>
    <row r="250" ht="13.5" customHeight="1">
      <c r="Q250" s="7"/>
    </row>
    <row r="251" ht="13.5" customHeight="1">
      <c r="Q251" s="7"/>
    </row>
    <row r="252" ht="13.5" customHeight="1">
      <c r="Q252" s="7"/>
    </row>
    <row r="253" ht="13.5" customHeight="1">
      <c r="Q253" s="7"/>
    </row>
    <row r="254" ht="13.5" customHeight="1">
      <c r="Q254" s="7"/>
    </row>
    <row r="255" ht="13.5" customHeight="1">
      <c r="Q255" s="7"/>
    </row>
    <row r="256" ht="15" customHeight="1">
      <c r="Q256" s="7"/>
    </row>
    <row r="257" ht="15" customHeight="1">
      <c r="Q257" s="7"/>
    </row>
    <row r="258" ht="1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>
      <c r="Q266" s="7"/>
    </row>
    <row r="267" ht="15" customHeight="1">
      <c r="Q267" s="7"/>
    </row>
    <row r="268" ht="15" customHeight="1">
      <c r="Q268" s="7"/>
    </row>
    <row r="269" ht="15" customHeight="1">
      <c r="Q269" s="7"/>
    </row>
    <row r="270" ht="15" customHeight="1">
      <c r="Q270" s="7"/>
    </row>
    <row r="271" ht="15" customHeight="1">
      <c r="Q271" s="7"/>
    </row>
    <row r="272" ht="15" customHeight="1">
      <c r="Q272" s="7"/>
    </row>
    <row r="273" ht="15" customHeight="1">
      <c r="Q273" s="7"/>
    </row>
    <row r="274" ht="15" customHeight="1">
      <c r="Q274" s="7"/>
    </row>
    <row r="275" ht="15" customHeight="1">
      <c r="Q275" s="7"/>
    </row>
    <row r="276" ht="15" customHeight="1">
      <c r="Q276" s="7"/>
    </row>
    <row r="277" ht="15" customHeight="1">
      <c r="Q277" s="7"/>
    </row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RADKA</cp:lastModifiedBy>
  <cp:lastPrinted>2006-03-25T14:13:45Z</cp:lastPrinted>
  <dcterms:created xsi:type="dcterms:W3CDTF">2002-01-18T11:46:41Z</dcterms:created>
  <dcterms:modified xsi:type="dcterms:W3CDTF">2006-10-10T20:54:57Z</dcterms:modified>
  <cp:category/>
  <cp:version/>
  <cp:contentType/>
  <cp:contentStatus/>
</cp:coreProperties>
</file>