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280" windowHeight="7410" activeTab="0"/>
  </bookViews>
  <sheets>
    <sheet name="Celk. výsl. Pi 2006 " sheetId="1" r:id="rId1"/>
    <sheet name="list2" sheetId="2" r:id="rId2"/>
    <sheet name="List3" sheetId="3" r:id="rId3"/>
  </sheets>
  <definedNames>
    <definedName name="_xlnm.Print_Area" localSheetId="0">'Celk. výsl. Pi 2006 '!$A$1:$K$285</definedName>
    <definedName name="_xlnm.Print_Area" localSheetId="1">'list2'!$A$1:$L$44</definedName>
  </definedNames>
  <calcPr fullCalcOnLoad="1"/>
</workbook>
</file>

<file path=xl/comments1.xml><?xml version="1.0" encoding="utf-8"?>
<comments xmlns="http://schemas.openxmlformats.org/spreadsheetml/2006/main">
  <authors>
    <author>RADKA</author>
  </authors>
  <commentList>
    <comment ref="Z240" authorId="0">
      <text>
        <r>
          <rPr>
            <b/>
            <sz val="8"/>
            <rFont val="Tahoma"/>
            <family val="0"/>
          </rPr>
          <t>RADKA: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<sst xmlns="http://schemas.openxmlformats.org/spreadsheetml/2006/main" count="922" uniqueCount="387">
  <si>
    <t xml:space="preserve"> </t>
  </si>
  <si>
    <t>V ý s l e d k y :</t>
  </si>
  <si>
    <t xml:space="preserve">Sponzoři  </t>
  </si>
  <si>
    <t>1.kolo</t>
  </si>
  <si>
    <t>2.kolo</t>
  </si>
  <si>
    <t>3.kolo</t>
  </si>
  <si>
    <t>4.kolo</t>
  </si>
  <si>
    <t>kategorie A3</t>
  </si>
  <si>
    <t>sž</t>
  </si>
  <si>
    <t>Bílina</t>
  </si>
  <si>
    <t>494 - 8</t>
  </si>
  <si>
    <t>Civín  Václav</t>
  </si>
  <si>
    <t>Slaný</t>
  </si>
  <si>
    <t>85 - 69</t>
  </si>
  <si>
    <t>mž</t>
  </si>
  <si>
    <t>kategorie F1H</t>
  </si>
  <si>
    <t>Chudoba Michal ing.</t>
  </si>
  <si>
    <t xml:space="preserve">Praha 4 </t>
  </si>
  <si>
    <t>74 - 122</t>
  </si>
  <si>
    <t>j</t>
  </si>
  <si>
    <t>Dudáček Zdeněk</t>
  </si>
  <si>
    <t>494 - 3</t>
  </si>
  <si>
    <t>Praha 4</t>
  </si>
  <si>
    <t>Ibehej Dušan</t>
  </si>
  <si>
    <t>Holýšov</t>
  </si>
  <si>
    <t>237 - 7</t>
  </si>
  <si>
    <t>Matura Petr ing.</t>
  </si>
  <si>
    <t>74 - 121</t>
  </si>
  <si>
    <t>Spálený Jan</t>
  </si>
  <si>
    <t>Pyšely</t>
  </si>
  <si>
    <t>384 - 1</t>
  </si>
  <si>
    <t>494 - 4</t>
  </si>
  <si>
    <t>Cholava Jan</t>
  </si>
  <si>
    <t>494 - 2</t>
  </si>
  <si>
    <t>SMČR</t>
  </si>
  <si>
    <t>Dvořák Pavel</t>
  </si>
  <si>
    <t>74 - 4</t>
  </si>
  <si>
    <t>Klik Jan ml.</t>
  </si>
  <si>
    <t>Varnsdorf</t>
  </si>
  <si>
    <t>Bejček Pavel</t>
  </si>
  <si>
    <t>Klik Jan st.</t>
  </si>
  <si>
    <t>494 - 27</t>
  </si>
  <si>
    <t>Čečrle Michal</t>
  </si>
  <si>
    <t xml:space="preserve">  </t>
  </si>
  <si>
    <t>494 - 13</t>
  </si>
  <si>
    <t>44 - 26</t>
  </si>
  <si>
    <t>Tichý František</t>
  </si>
  <si>
    <t>85 - 17</t>
  </si>
  <si>
    <t>74 - 22</t>
  </si>
  <si>
    <t>Pekárek Vojtěch</t>
  </si>
  <si>
    <t>85 - 43</t>
  </si>
  <si>
    <t>Pekárek Karel</t>
  </si>
  <si>
    <t>85 - 46</t>
  </si>
  <si>
    <t>Křivánek Vlastimil</t>
  </si>
  <si>
    <t>494 - 1</t>
  </si>
  <si>
    <t>Jinda Milan</t>
  </si>
  <si>
    <t>74 - 154</t>
  </si>
  <si>
    <t>Bartík Josef Ing.</t>
  </si>
  <si>
    <t>Most</t>
  </si>
  <si>
    <t>226 - 14</t>
  </si>
  <si>
    <t>Děčín</t>
  </si>
  <si>
    <t>kategorie B2 - historické</t>
  </si>
  <si>
    <t>kategorie A2 - historické</t>
  </si>
  <si>
    <t>kategorie A1 - historické</t>
  </si>
  <si>
    <t>kategorie H - junioři+senioři</t>
  </si>
  <si>
    <t>kategorie H - mladší a starší žáci</t>
  </si>
  <si>
    <t>kategorie F1B</t>
  </si>
  <si>
    <t>kategorie F1G</t>
  </si>
  <si>
    <t>kategorie P30</t>
  </si>
  <si>
    <t>kategorie F1A - N</t>
  </si>
  <si>
    <t>kategorie F1A</t>
  </si>
  <si>
    <t>Vobořil Milan st.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</si>
  <si>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</si>
  <si>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</si>
  <si>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</si>
  <si>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</si>
  <si>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</si>
  <si>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</si>
  <si>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</si>
  <si>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</si>
  <si>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</si>
  <si>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</si>
  <si>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</si>
  <si>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</si>
  <si>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</si>
  <si>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</si>
  <si>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</si>
  <si>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Kozák Aleš</t>
  </si>
  <si>
    <t>Kozák Petr</t>
  </si>
  <si>
    <t>494 - 28</t>
  </si>
  <si>
    <t>sledujte internet</t>
  </si>
  <si>
    <t>http://www.tmrmodel.cz/lmk_p4.htm</t>
  </si>
  <si>
    <t>POŘADATEL  LMK  HC  PRAHA  4</t>
  </si>
  <si>
    <t>Pořadatel děkuje všem sponzorům za všechny druhy příspěvků.</t>
  </si>
  <si>
    <t>Hanušová Ivana</t>
  </si>
  <si>
    <t>M.Hradiště</t>
  </si>
  <si>
    <t>335-1</t>
  </si>
  <si>
    <t>Frišons Josef</t>
  </si>
  <si>
    <t>Křešice</t>
  </si>
  <si>
    <t>247 - 1</t>
  </si>
  <si>
    <t>Terezín</t>
  </si>
  <si>
    <t>418 - 5</t>
  </si>
  <si>
    <t>Pátek Čeněk</t>
  </si>
  <si>
    <t>74 - 112</t>
  </si>
  <si>
    <t>Jiránek Václav</t>
  </si>
  <si>
    <t>0 - 111</t>
  </si>
  <si>
    <t>kategorie C - historické</t>
  </si>
  <si>
    <t>Jiráský Jaroslav Ing.</t>
  </si>
  <si>
    <t>156 - 14</t>
  </si>
  <si>
    <t>Ráž Jan</t>
  </si>
  <si>
    <t>85 - 66</t>
  </si>
  <si>
    <t>Ráž Adam</t>
  </si>
  <si>
    <t>85 - 67</t>
  </si>
  <si>
    <t>Ulrych Petr</t>
  </si>
  <si>
    <t>247 - 2</t>
  </si>
  <si>
    <t>Mezihoráková Jana Ing.</t>
  </si>
  <si>
    <t>Jindřich Luboš Ing.</t>
  </si>
  <si>
    <t>Pondělíček  Jaroslav</t>
  </si>
  <si>
    <t>Janza Rudolf</t>
  </si>
  <si>
    <t>Jinda Karel</t>
  </si>
  <si>
    <t>74 - 155</t>
  </si>
  <si>
    <t>74 - 21</t>
  </si>
  <si>
    <t>Stod</t>
  </si>
  <si>
    <t>479-260</t>
  </si>
  <si>
    <t xml:space="preserve">Špička Václav </t>
  </si>
  <si>
    <t>Janda Pavel</t>
  </si>
  <si>
    <t>74 - 140</t>
  </si>
  <si>
    <t>479-261</t>
  </si>
  <si>
    <t>Rychnovský Zdeněk</t>
  </si>
  <si>
    <t>kategorie F1J</t>
  </si>
  <si>
    <t>P5  Zličín</t>
  </si>
  <si>
    <t>Sedlák František</t>
  </si>
  <si>
    <t>Dlouhý Michal</t>
  </si>
  <si>
    <t>Aschenbrenner David</t>
  </si>
  <si>
    <t>Pondělíček Jaroslav</t>
  </si>
  <si>
    <t>Znamenáček Martin</t>
  </si>
  <si>
    <t>Gezo Petr</t>
  </si>
  <si>
    <t>Výškov</t>
  </si>
  <si>
    <t>17 - 55</t>
  </si>
  <si>
    <t>Kučerka Gerhard</t>
  </si>
  <si>
    <t>Švarc Zdeněk ml.</t>
  </si>
  <si>
    <t>295 - 3</t>
  </si>
  <si>
    <t>Švarc Zdeněk st.</t>
  </si>
  <si>
    <t>295 - 2</t>
  </si>
  <si>
    <t>Pahorecký Jan</t>
  </si>
  <si>
    <t>Dvořák Tomáš</t>
  </si>
  <si>
    <t>85 - 11</t>
  </si>
  <si>
    <t>16.</t>
  </si>
  <si>
    <t>18.</t>
  </si>
  <si>
    <t>19.</t>
  </si>
  <si>
    <t>Jiřinec Václav</t>
  </si>
  <si>
    <t>Sutr Lubor</t>
  </si>
  <si>
    <t>494 - 22</t>
  </si>
  <si>
    <t>Sutr Matěj</t>
  </si>
  <si>
    <t>494 - 21</t>
  </si>
  <si>
    <t>17.</t>
  </si>
  <si>
    <t>Skokan Jaroslav</t>
  </si>
  <si>
    <t>418 - 26</t>
  </si>
  <si>
    <t>Bejček Milan</t>
  </si>
  <si>
    <t>479 - 5</t>
  </si>
  <si>
    <t>Sinkule Vladimír st.</t>
  </si>
  <si>
    <t>226 - 7</t>
  </si>
  <si>
    <t>Horák Robert</t>
  </si>
  <si>
    <t>Fidler Jan</t>
  </si>
  <si>
    <t>273 - 17</t>
  </si>
  <si>
    <t>Teplice</t>
  </si>
  <si>
    <t>Nový Milan</t>
  </si>
  <si>
    <t>14 - 199</t>
  </si>
  <si>
    <t>Černošice</t>
  </si>
  <si>
    <t xml:space="preserve"> Hobby centrum Bartákova 37, 140 00 Praha 4</t>
  </si>
  <si>
    <t xml:space="preserve">body celkem </t>
  </si>
  <si>
    <t>Kulich Ivo</t>
  </si>
  <si>
    <t>RoudniceII</t>
  </si>
  <si>
    <t>293 - 4</t>
  </si>
  <si>
    <t>Bodování umístění PI - ligy - platí pro všechny kategorie</t>
  </si>
  <si>
    <t>418 - 18</t>
  </si>
  <si>
    <t>44 - 60</t>
  </si>
  <si>
    <t>Štrubínský Jindřich st.</t>
  </si>
  <si>
    <t>44 - 44</t>
  </si>
  <si>
    <t>Štrubínský Jindřich ml.</t>
  </si>
  <si>
    <t>206 - 1</t>
  </si>
  <si>
    <t>Úšava</t>
  </si>
  <si>
    <t>206 - 3</t>
  </si>
  <si>
    <t>494 - 17</t>
  </si>
  <si>
    <t>237 - 2</t>
  </si>
  <si>
    <t>206 - 4</t>
  </si>
  <si>
    <t>Ze čtyř základních kol se započítávají tří lepší umístění,</t>
  </si>
  <si>
    <t>při rovnosti rozhodují body ze čtvrté soutěže a dále nejlepší umístění a td.</t>
  </si>
  <si>
    <t>soutěž pátého kola je veřejná, po které následuje vyhlášení výsledků 18. ročníku PI - ligy.</t>
  </si>
  <si>
    <t>PI * liga 2006 * 18. ročník</t>
  </si>
  <si>
    <t>418 - 19</t>
  </si>
  <si>
    <t>293 -</t>
  </si>
  <si>
    <t>Kulich Matouš</t>
  </si>
  <si>
    <t xml:space="preserve">293 - </t>
  </si>
  <si>
    <t>Kulich Patrik</t>
  </si>
  <si>
    <t>44 - 92</t>
  </si>
  <si>
    <t>156 - 15</t>
  </si>
  <si>
    <t>Zličín</t>
  </si>
  <si>
    <t>Jiráský Jan</t>
  </si>
  <si>
    <t>479-5</t>
  </si>
  <si>
    <t>479-1</t>
  </si>
  <si>
    <t>494 - 18</t>
  </si>
  <si>
    <t>494 - 25</t>
  </si>
  <si>
    <t>43 - 15</t>
  </si>
  <si>
    <t>Praha 8</t>
  </si>
  <si>
    <t>Hušek Jiří</t>
  </si>
  <si>
    <t>Rudínský Stanislav</t>
  </si>
  <si>
    <t>Valterová Kateřina</t>
  </si>
  <si>
    <t>Werthanová Marie</t>
  </si>
  <si>
    <t>17 - 63</t>
  </si>
  <si>
    <t xml:space="preserve">44 - </t>
  </si>
  <si>
    <t>Veselý Pavel</t>
  </si>
  <si>
    <t>kategorie B1 - historické</t>
  </si>
  <si>
    <t>Šebánek Ivan Ing.</t>
  </si>
  <si>
    <t>Mělník</t>
  </si>
  <si>
    <t>54 - 50</t>
  </si>
  <si>
    <t>Pavelka Jaroslav Ing.</t>
  </si>
  <si>
    <t>207 - 16</t>
  </si>
  <si>
    <t>Stochov</t>
  </si>
  <si>
    <t>Kmec Libor</t>
  </si>
  <si>
    <t>207 - 17</t>
  </si>
  <si>
    <t>Koleszár Jan</t>
  </si>
  <si>
    <t>85 - 7</t>
  </si>
  <si>
    <t>Kodad Martin</t>
  </si>
  <si>
    <t>74 - 163</t>
  </si>
  <si>
    <t>Klofát Josef</t>
  </si>
  <si>
    <t>85 - 68</t>
  </si>
  <si>
    <t>Kubec Pavel</t>
  </si>
  <si>
    <t>295 - 56</t>
  </si>
  <si>
    <t>Privara Vít</t>
  </si>
  <si>
    <t>295 - 21</t>
  </si>
  <si>
    <t>Trnka Petr</t>
  </si>
  <si>
    <t>54 - 32</t>
  </si>
  <si>
    <t>Ml.Boleslav</t>
  </si>
  <si>
    <t>Faja Kamil</t>
  </si>
  <si>
    <t>85 - 24</t>
  </si>
  <si>
    <t>Paulík Adam</t>
  </si>
  <si>
    <t>207 - 19</t>
  </si>
  <si>
    <t>Koleszár Václav</t>
  </si>
  <si>
    <t>0/109</t>
  </si>
  <si>
    <t>0/185</t>
  </si>
  <si>
    <t>0/142</t>
  </si>
  <si>
    <t>0/120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</si>
  <si>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</si>
  <si>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</si>
  <si>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</si>
  <si>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</si>
  <si>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</si>
  <si>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</si>
  <si>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</si>
  <si>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</si>
  <si>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</si>
  <si>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30.</t>
  </si>
  <si>
    <t>Skopový Zdeněk</t>
  </si>
  <si>
    <t>Mašek Václav</t>
  </si>
  <si>
    <t>Skopový Michal</t>
  </si>
  <si>
    <t>Fojt Tomáš</t>
  </si>
  <si>
    <t>Mrázek Lukáš</t>
  </si>
  <si>
    <t>Calda Lukáš</t>
  </si>
  <si>
    <t>Nová Paka</t>
  </si>
  <si>
    <t>Křížek Pavel Ing.</t>
  </si>
  <si>
    <t>Sezim. Ústí</t>
  </si>
  <si>
    <t>Blecha Petr</t>
  </si>
  <si>
    <t>Fiala Pavel</t>
  </si>
  <si>
    <t xml:space="preserve">Kvanička Rostislav </t>
  </si>
  <si>
    <t>14 -</t>
  </si>
  <si>
    <t>14 - 303</t>
  </si>
  <si>
    <t>14 - 311</t>
  </si>
  <si>
    <t>210 - 12</t>
  </si>
  <si>
    <t>222 - 27</t>
  </si>
  <si>
    <t>222 - 58</t>
  </si>
  <si>
    <t>222 - 13</t>
  </si>
  <si>
    <t>Klíma Bohumil</t>
  </si>
  <si>
    <t>156 - 10</t>
  </si>
  <si>
    <t>Kubeš Josef</t>
  </si>
  <si>
    <t>74 - 99</t>
  </si>
  <si>
    <t>Krucký Ondřej</t>
  </si>
  <si>
    <t>74 - 129</t>
  </si>
  <si>
    <t>Pergler Vladimír</t>
  </si>
  <si>
    <t>418 - 14</t>
  </si>
  <si>
    <t>Gerlický Zdeněk</t>
  </si>
  <si>
    <t>33 - 31</t>
  </si>
  <si>
    <t>P6  Suchdol</t>
  </si>
  <si>
    <t>Voldřich Jan</t>
  </si>
  <si>
    <t>206 - 5</t>
  </si>
  <si>
    <t>Pahorecký František</t>
  </si>
  <si>
    <t>479 - 2</t>
  </si>
  <si>
    <t>Bejček Václav</t>
  </si>
  <si>
    <t>44 - 12</t>
  </si>
  <si>
    <t>Belo Eugen</t>
  </si>
  <si>
    <t>44 - 8</t>
  </si>
  <si>
    <t>Formánek Pavel</t>
  </si>
  <si>
    <t>74 - 147</t>
  </si>
  <si>
    <t>Malásek Miloslav</t>
  </si>
  <si>
    <t xml:space="preserve">156 - </t>
  </si>
  <si>
    <t>Rohlena Miroslav</t>
  </si>
  <si>
    <t>44 - 5</t>
  </si>
  <si>
    <t>Holeček Vladimír</t>
  </si>
  <si>
    <t>74 - 47</t>
  </si>
  <si>
    <t>Drnec Jaroslav Ing.</t>
  </si>
  <si>
    <t>222 - 54</t>
  </si>
  <si>
    <t>Šimlík Jan</t>
  </si>
  <si>
    <t>222 - 36</t>
  </si>
  <si>
    <t>Čihák Jan</t>
  </si>
  <si>
    <t>337 - 5</t>
  </si>
  <si>
    <t>Chlumec</t>
  </si>
  <si>
    <t>Urbal Vladislav</t>
  </si>
  <si>
    <t>242 - 22</t>
  </si>
  <si>
    <t>Strakonice</t>
  </si>
  <si>
    <t>Patěk Václav</t>
  </si>
  <si>
    <t>Fara Jan</t>
  </si>
  <si>
    <t>247 - 14</t>
  </si>
  <si>
    <t>Vodehnalová Jana</t>
  </si>
  <si>
    <t>0 - 113</t>
  </si>
  <si>
    <t>Líska Jakub</t>
  </si>
  <si>
    <t>0 - 109</t>
  </si>
  <si>
    <t>44 - 41</t>
  </si>
  <si>
    <t>Štohanzl Jan</t>
  </si>
  <si>
    <t>205 - 30</t>
  </si>
  <si>
    <t>K.Žehrovice</t>
  </si>
  <si>
    <t>Slavík Zdeněk ml.</t>
  </si>
  <si>
    <t>205 - 10</t>
  </si>
  <si>
    <t>Slavík Zdeněk st.</t>
  </si>
  <si>
    <t>156 -</t>
  </si>
  <si>
    <t>74 - 100</t>
  </si>
  <si>
    <t>Kalina Jiří</t>
  </si>
  <si>
    <t>K. Hora</t>
  </si>
  <si>
    <t>106 - 4</t>
  </si>
  <si>
    <t>Sýkora Jindřich st.</t>
  </si>
  <si>
    <t>479 - 9</t>
  </si>
  <si>
    <t xml:space="preserve">mž </t>
  </si>
  <si>
    <t>Sýkora Jindřich ml.</t>
  </si>
  <si>
    <t>479 - 10</t>
  </si>
  <si>
    <t>Sýkora Ondřej</t>
  </si>
  <si>
    <t>479 - 11</t>
  </si>
  <si>
    <t>32.</t>
  </si>
  <si>
    <t>34.</t>
  </si>
  <si>
    <t>36.</t>
  </si>
  <si>
    <t>Schieferdecker Jiří</t>
  </si>
  <si>
    <t>Louny</t>
  </si>
  <si>
    <t>285 - 47</t>
  </si>
  <si>
    <t>Blažek Josef</t>
  </si>
  <si>
    <t>222 - 20</t>
  </si>
  <si>
    <t>Braha Jiří</t>
  </si>
  <si>
    <t>85 - 23</t>
  </si>
  <si>
    <t>Blažek Adam</t>
  </si>
  <si>
    <t xml:space="preserve">222 - </t>
  </si>
  <si>
    <t>Kukla Jiří</t>
  </si>
  <si>
    <t>222 - 4</t>
  </si>
  <si>
    <t>Trepeš František</t>
  </si>
  <si>
    <t>74 - 141</t>
  </si>
  <si>
    <t>kategorie F1A - samokřídla</t>
  </si>
  <si>
    <t>Šimůnek Petr</t>
  </si>
  <si>
    <t>Bejčková Anna</t>
  </si>
  <si>
    <t xml:space="preserve">479 - </t>
  </si>
  <si>
    <t>Kalandra Roman</t>
  </si>
  <si>
    <t>74 - 144</t>
  </si>
  <si>
    <t>Korous Jakub</t>
  </si>
  <si>
    <t>Kellner Tomáš</t>
  </si>
  <si>
    <t>Brumovice</t>
  </si>
  <si>
    <t>434 - 1</t>
  </si>
  <si>
    <t>Čára Luboš</t>
  </si>
  <si>
    <t>74 - 60</t>
  </si>
  <si>
    <r>
      <t xml:space="preserve">1. </t>
    </r>
    <r>
      <rPr>
        <b/>
        <sz val="12"/>
        <rFont val="Times New Roman CE"/>
        <family val="0"/>
      </rPr>
      <t xml:space="preserve">- </t>
    </r>
    <r>
      <rPr>
        <b/>
        <i/>
        <sz val="12"/>
        <rFont val="Times New Roman CE"/>
        <family val="0"/>
      </rPr>
      <t xml:space="preserve">30b   </t>
    </r>
    <r>
      <rPr>
        <sz val="12"/>
        <rFont val="Times New Roman CE"/>
        <family val="0"/>
      </rPr>
      <t xml:space="preserve">*   2. - </t>
    </r>
    <r>
      <rPr>
        <i/>
        <sz val="12"/>
        <rFont val="Times New Roman CE"/>
        <family val="0"/>
      </rPr>
      <t xml:space="preserve"> </t>
    </r>
    <r>
      <rPr>
        <b/>
        <i/>
        <sz val="12"/>
        <rFont val="Times New Roman CE"/>
        <family val="0"/>
      </rPr>
      <t xml:space="preserve">25b  </t>
    </r>
    <r>
      <rPr>
        <b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>*   3. -</t>
    </r>
    <r>
      <rPr>
        <b/>
        <i/>
        <sz val="12"/>
        <rFont val="Times New Roman CE"/>
        <family val="0"/>
      </rPr>
      <t xml:space="preserve"> 21b  </t>
    </r>
    <r>
      <rPr>
        <sz val="12"/>
        <rFont val="Times New Roman CE"/>
        <family val="0"/>
      </rPr>
      <t xml:space="preserve"> *   4. - </t>
    </r>
    <r>
      <rPr>
        <b/>
        <i/>
        <sz val="12"/>
        <rFont val="Times New Roman CE"/>
        <family val="0"/>
      </rPr>
      <t xml:space="preserve">18b  </t>
    </r>
    <r>
      <rPr>
        <i/>
        <sz val="12"/>
        <rFont val="Times New Roman CE"/>
        <family val="0"/>
      </rPr>
      <t xml:space="preserve"> </t>
    </r>
    <r>
      <rPr>
        <sz val="12"/>
        <rFont val="Times New Roman CE"/>
        <family val="0"/>
      </rPr>
      <t xml:space="preserve">*   5. - </t>
    </r>
    <r>
      <rPr>
        <b/>
        <i/>
        <sz val="12"/>
        <rFont val="Times New Roman CE"/>
        <family val="0"/>
      </rPr>
      <t>16b</t>
    </r>
    <r>
      <rPr>
        <sz val="12"/>
        <rFont val="Times New Roman CE"/>
        <family val="0"/>
      </rPr>
      <t xml:space="preserve"> </t>
    </r>
  </si>
  <si>
    <r>
      <t xml:space="preserve"> 6. - </t>
    </r>
    <r>
      <rPr>
        <b/>
        <i/>
        <sz val="12"/>
        <rFont val="Times New Roman CE"/>
        <family val="0"/>
      </rPr>
      <t xml:space="preserve">15b  </t>
    </r>
    <r>
      <rPr>
        <sz val="12"/>
        <rFont val="Times New Roman CE"/>
        <family val="0"/>
      </rPr>
      <t xml:space="preserve"> *   7. - </t>
    </r>
    <r>
      <rPr>
        <b/>
        <i/>
        <sz val="12"/>
        <rFont val="Times New Roman CE"/>
        <family val="0"/>
      </rPr>
      <t>14b</t>
    </r>
    <r>
      <rPr>
        <sz val="12"/>
        <rFont val="Times New Roman CE"/>
        <family val="0"/>
      </rPr>
      <t xml:space="preserve">   *   8. - </t>
    </r>
    <r>
      <rPr>
        <b/>
        <i/>
        <sz val="12"/>
        <rFont val="Times New Roman CE"/>
        <family val="0"/>
      </rPr>
      <t xml:space="preserve">13b  </t>
    </r>
    <r>
      <rPr>
        <sz val="12"/>
        <rFont val="Times New Roman CE"/>
        <family val="0"/>
      </rPr>
      <t xml:space="preserve"> *   9 - </t>
    </r>
    <r>
      <rPr>
        <b/>
        <i/>
        <sz val="12"/>
        <rFont val="Times New Roman CE"/>
        <family val="0"/>
      </rPr>
      <t xml:space="preserve">12b   </t>
    </r>
    <r>
      <rPr>
        <sz val="12"/>
        <rFont val="Times New Roman CE"/>
        <family val="0"/>
      </rPr>
      <t xml:space="preserve">*   10. - </t>
    </r>
    <r>
      <rPr>
        <b/>
        <i/>
        <sz val="12"/>
        <rFont val="Times New Roman CE"/>
        <family val="0"/>
      </rPr>
      <t>11b</t>
    </r>
  </si>
  <si>
    <r>
      <t xml:space="preserve">11. - </t>
    </r>
    <r>
      <rPr>
        <b/>
        <i/>
        <sz val="12"/>
        <rFont val="Times New Roman CE"/>
        <family val="0"/>
      </rPr>
      <t xml:space="preserve">10b  </t>
    </r>
    <r>
      <rPr>
        <sz val="12"/>
        <rFont val="Times New Roman CE"/>
        <family val="0"/>
      </rPr>
      <t xml:space="preserve"> *   12. - </t>
    </r>
    <r>
      <rPr>
        <b/>
        <i/>
        <sz val="12"/>
        <rFont val="Times New Roman CE"/>
        <family val="0"/>
      </rPr>
      <t xml:space="preserve">9b  </t>
    </r>
    <r>
      <rPr>
        <sz val="12"/>
        <rFont val="Times New Roman CE"/>
        <family val="0"/>
      </rPr>
      <t xml:space="preserve"> *   13. -</t>
    </r>
    <r>
      <rPr>
        <b/>
        <i/>
        <sz val="12"/>
        <rFont val="Times New Roman CE"/>
        <family val="0"/>
      </rPr>
      <t xml:space="preserve"> 8b </t>
    </r>
    <r>
      <rPr>
        <sz val="12"/>
        <rFont val="Times New Roman CE"/>
        <family val="0"/>
      </rPr>
      <t xml:space="preserve">  *   14. -</t>
    </r>
    <r>
      <rPr>
        <b/>
        <i/>
        <sz val="12"/>
        <rFont val="Times New Roman CE"/>
        <family val="0"/>
      </rPr>
      <t xml:space="preserve"> 7b  </t>
    </r>
    <r>
      <rPr>
        <i/>
        <sz val="12"/>
        <rFont val="Times New Roman CE"/>
        <family val="0"/>
      </rPr>
      <t xml:space="preserve"> *   15. -</t>
    </r>
    <r>
      <rPr>
        <b/>
        <i/>
        <sz val="12"/>
        <rFont val="Times New Roman CE"/>
        <family val="0"/>
      </rPr>
      <t xml:space="preserve"> 6b</t>
    </r>
    <r>
      <rPr>
        <i/>
        <sz val="12"/>
        <rFont val="Times New Roman CE"/>
        <family val="0"/>
      </rPr>
      <t xml:space="preserve"> </t>
    </r>
  </si>
  <si>
    <r>
      <t xml:space="preserve">16. - </t>
    </r>
    <r>
      <rPr>
        <b/>
        <i/>
        <sz val="12"/>
        <rFont val="Times New Roman CE"/>
        <family val="0"/>
      </rPr>
      <t>5b</t>
    </r>
    <r>
      <rPr>
        <i/>
        <sz val="12"/>
        <rFont val="Times New Roman CE"/>
        <family val="0"/>
      </rPr>
      <t xml:space="preserve">   *   17. - </t>
    </r>
    <r>
      <rPr>
        <b/>
        <i/>
        <sz val="12"/>
        <rFont val="Times New Roman CE"/>
        <family val="0"/>
      </rPr>
      <t>4b</t>
    </r>
    <r>
      <rPr>
        <i/>
        <sz val="12"/>
        <rFont val="Times New Roman CE"/>
        <family val="0"/>
      </rPr>
      <t xml:space="preserve">   *   18. - </t>
    </r>
    <r>
      <rPr>
        <b/>
        <i/>
        <sz val="12"/>
        <rFont val="Times New Roman CE"/>
        <family val="0"/>
      </rPr>
      <t xml:space="preserve">3b  </t>
    </r>
    <r>
      <rPr>
        <i/>
        <sz val="12"/>
        <rFont val="Times New Roman CE"/>
        <family val="0"/>
      </rPr>
      <t xml:space="preserve"> *   19. - </t>
    </r>
    <r>
      <rPr>
        <b/>
        <i/>
        <sz val="12"/>
        <rFont val="Times New Roman CE"/>
        <family val="0"/>
      </rPr>
      <t xml:space="preserve">2b  </t>
    </r>
    <r>
      <rPr>
        <i/>
        <sz val="12"/>
        <rFont val="Times New Roman CE"/>
        <family val="0"/>
      </rPr>
      <t xml:space="preserve"> *   20. - </t>
    </r>
    <r>
      <rPr>
        <b/>
        <i/>
        <sz val="12"/>
        <rFont val="Times New Roman CE"/>
        <family val="0"/>
      </rPr>
      <t>1b</t>
    </r>
  </si>
  <si>
    <t>38.</t>
  </si>
  <si>
    <t xml:space="preserve"> celkové  výsledky 1.až 4. kolo</t>
  </si>
  <si>
    <t>HV ROBEA s.r.o.Plzeň, TMR model T.Maršálek, OPTIGER O.Parpel</t>
  </si>
  <si>
    <t>Z. Rychnovský, J. a P. Lískovi, L. Sutr, F. Trepeš, V. Jiránek, L. Čára,</t>
  </si>
  <si>
    <t>J. Kubeš, V. Sinkule, M. Chudoba Ing., P. Matura Ing., A. Tvarůžka</t>
  </si>
  <si>
    <t xml:space="preserve">J. Bartík Ing., J. Klofát, MK VL Stod, P. Šimůnek, M. Werthanová, </t>
  </si>
  <si>
    <t>Gingerteam Děčín Křešice, LMK Slaný, I. Šebánek Ing., Z. Dudáček,</t>
  </si>
  <si>
    <t>Tauer Jaroslav ml.</t>
  </si>
  <si>
    <t>Pňovany</t>
  </si>
  <si>
    <t>329 - 6</t>
  </si>
  <si>
    <t>Rohlena Mirek</t>
  </si>
  <si>
    <t>156 - 12</t>
  </si>
  <si>
    <t>Koleszárová Nikola</t>
  </si>
  <si>
    <t xml:space="preserve">207 - </t>
  </si>
  <si>
    <t>31.</t>
  </si>
  <si>
    <t>37.</t>
  </si>
  <si>
    <t>Vlček Josef</t>
  </si>
  <si>
    <t>Hynek Jakub</t>
  </si>
  <si>
    <t>247 - 15</t>
  </si>
  <si>
    <t xml:space="preserve">LMK Úšava, J. Cholava, L. Jindřich Ing., Č. Pátek, J. Jiráský Ing, M. Nový, 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</si>
</sst>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40">
    <font>
      <sz val="10"/>
      <name val="Times New Roman CE"/>
      <family val="0"/>
    </font>
    <font>
      <b/>
      <i/>
      <sz val="28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sz val="11"/>
      <name val="Times New Roman CE"/>
      <family val="1"/>
    </font>
    <font>
      <i/>
      <sz val="10"/>
      <name val="Times New Roman CE"/>
      <family val="1"/>
    </font>
    <font>
      <b/>
      <i/>
      <sz val="26"/>
      <name val="Times New Roman CE"/>
      <family val="1"/>
    </font>
    <font>
      <b/>
      <sz val="11"/>
      <name val="Times New Roman CE"/>
      <family val="1"/>
    </font>
    <font>
      <sz val="14"/>
      <name val="Times New Roman CE"/>
      <family val="1"/>
    </font>
    <font>
      <sz val="8"/>
      <name val="Times New Roman CE"/>
      <family val="0"/>
    </font>
    <font>
      <u val="single"/>
      <sz val="10"/>
      <color indexed="12"/>
      <name val="Times New Roman CE"/>
      <family val="0"/>
    </font>
    <font>
      <u val="single"/>
      <sz val="10"/>
      <color indexed="36"/>
      <name val="Times New Roman CE"/>
      <family val="0"/>
    </font>
    <font>
      <i/>
      <sz val="12"/>
      <name val="Times New Roman CE"/>
      <family val="0"/>
    </font>
    <font>
      <sz val="12"/>
      <color indexed="12"/>
      <name val="Times New Roman CE"/>
      <family val="0"/>
    </font>
    <font>
      <sz val="14"/>
      <color indexed="12"/>
      <name val="Times New Roman CE"/>
      <family val="1"/>
    </font>
    <font>
      <sz val="14"/>
      <color indexed="48"/>
      <name val="Times New Roman CE"/>
      <family val="1"/>
    </font>
    <font>
      <b/>
      <i/>
      <sz val="14"/>
      <name val="Times New Roman"/>
      <family val="1"/>
    </font>
    <font>
      <b/>
      <i/>
      <sz val="16"/>
      <name val="Times New Roman CE"/>
      <family val="0"/>
    </font>
    <font>
      <b/>
      <i/>
      <sz val="14"/>
      <name val="Times New Roman CE"/>
      <family val="0"/>
    </font>
    <font>
      <i/>
      <sz val="9"/>
      <name val="Times New Roman CE"/>
      <family val="1"/>
    </font>
    <font>
      <sz val="8"/>
      <name val="Tahoma"/>
      <family val="0"/>
    </font>
    <font>
      <b/>
      <sz val="8"/>
      <name val="Tahoma"/>
      <family val="0"/>
    </font>
    <font>
      <i/>
      <sz val="8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sz val="12"/>
      <color indexed="10"/>
      <name val="Times New Roman CE"/>
      <family val="1"/>
    </font>
    <font>
      <sz val="16"/>
      <name val="Times New Roman CE"/>
      <family val="0"/>
    </font>
    <font>
      <sz val="16"/>
      <color indexed="10"/>
      <name val="Times New Roman CE"/>
      <family val="0"/>
    </font>
    <font>
      <i/>
      <sz val="12"/>
      <color indexed="10"/>
      <name val="Times New Roman CE"/>
      <family val="0"/>
    </font>
    <font>
      <sz val="11"/>
      <name val="Times New Roman"/>
      <family val="1"/>
    </font>
    <font>
      <b/>
      <i/>
      <sz val="16"/>
      <color indexed="12"/>
      <name val="Times New Roman"/>
      <family val="1"/>
    </font>
    <font>
      <b/>
      <sz val="12"/>
      <color indexed="10"/>
      <name val="Times New Roman CE"/>
      <family val="1"/>
    </font>
    <font>
      <sz val="10"/>
      <color indexed="12"/>
      <name val="Times New Roman CE"/>
      <family val="1"/>
    </font>
    <font>
      <b/>
      <sz val="10"/>
      <color indexed="12"/>
      <name val="Times New Roman CE"/>
      <family val="1"/>
    </font>
    <font>
      <i/>
      <sz val="10"/>
      <color indexed="12"/>
      <name val="Times New Roman CE"/>
      <family val="1"/>
    </font>
    <font>
      <b/>
      <i/>
      <sz val="10"/>
      <color indexed="12"/>
      <name val="Times New Roman CE"/>
      <family val="1"/>
    </font>
    <font>
      <sz val="12"/>
      <name val="Times New Roman"/>
      <family val="1"/>
    </font>
    <font>
      <b/>
      <i/>
      <sz val="12"/>
      <name val="Times New Roman CE"/>
      <family val="0"/>
    </font>
    <font>
      <sz val="12"/>
      <color indexed="10"/>
      <name val="Times New Roman"/>
      <family val="1"/>
    </font>
    <font>
      <b/>
      <sz val="8"/>
      <name val="Times New Roman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3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9" fillId="0" borderId="0" xfId="20" applyFont="1">
      <alignment/>
      <protection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6" fillId="0" borderId="0" xfId="20" applyFont="1" applyAlignment="1">
      <alignment horizontal="center"/>
      <protection/>
    </xf>
    <xf numFmtId="0" fontId="2" fillId="0" borderId="0" xfId="0" applyFont="1" applyAlignment="1">
      <alignment horizontal="right"/>
    </xf>
    <xf numFmtId="0" fontId="36" fillId="0" borderId="0" xfId="20" applyFont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25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7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horizontal="right"/>
    </xf>
    <xf numFmtId="0" fontId="3" fillId="0" borderId="0" xfId="0" applyFont="1" applyAlignment="1">
      <alignment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1009650</xdr:colOff>
      <xdr:row>268</xdr:row>
      <xdr:rowOff>152400</xdr:rowOff>
    </xdr:from>
    <xdr:to>
      <xdr:col>6</xdr:col>
      <xdr:colOff>371475</xdr:colOff>
      <xdr:row>275</xdr:row>
      <xdr:rowOff>171450</xdr:rowOff>
    </xdr:to>
    <xdr:pic>
      <xdr:nvPicPr>
        <xdr:cNvPr id="1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51882675"/>
          <a:ext cx="1847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7"/>
  <sheetViews>
    <sheetView tabSelected="1" workbookViewId="0" topLeftCell="A1">
      <selection activeCell="P107" sqref="P107"/>
    </sheetView>
  </sheetViews>
  <sheetFormatPr defaultColWidth="9.00390625" defaultRowHeight="12.75"/>
  <cols>
    <col min="1" max="1" width="4.125" style="0" customWidth="1"/>
    <col min="2" max="2" width="24.875" style="0" customWidth="1"/>
    <col min="3" max="3" width="4.125" style="0" customWidth="1"/>
    <col min="4" max="4" width="14.375" style="0" customWidth="1"/>
    <col min="5" max="5" width="10.375" style="0" customWidth="1"/>
    <col min="6" max="9" width="7.875" style="0" customWidth="1"/>
    <col min="10" max="10" width="5.875" style="0" customWidth="1"/>
    <col min="11" max="11" width="7.875" style="42" customWidth="1"/>
    <col min="12" max="12" width="7.625" style="0" customWidth="1"/>
    <col min="13" max="13" width="21.00390625" style="0" customWidth="1"/>
    <col min="14" max="14" width="3.375" style="0" customWidth="1"/>
    <col min="15" max="15" width="7.875" style="0" customWidth="1"/>
    <col min="17" max="17" width="3.875" style="12" customWidth="1"/>
    <col min="18" max="18" width="5.875" style="0" customWidth="1"/>
    <col min="19" max="25" width="3.875" style="0" customWidth="1"/>
    <col min="26" max="26" width="7.875" style="0" customWidth="1"/>
    <col min="27" max="27" width="5.625" style="0" customWidth="1"/>
  </cols>
  <sheetData>
    <row r="1" ht="28.5" customHeight="1">
      <c r="D1" s="27" t="s">
        <v>169</v>
      </c>
    </row>
    <row r="2" spans="4:13" ht="33" customHeight="1">
      <c r="D2" s="7"/>
      <c r="E2" s="19" t="s">
        <v>189</v>
      </c>
      <c r="F2" s="7"/>
      <c r="G2" s="7"/>
      <c r="H2" s="6"/>
      <c r="J2" s="7"/>
      <c r="K2" s="43"/>
      <c r="L2" s="7"/>
      <c r="M2" s="7"/>
    </row>
    <row r="3" spans="4:13" ht="33" customHeight="1">
      <c r="D3" s="7"/>
      <c r="E3" s="8" t="s">
        <v>368</v>
      </c>
      <c r="F3" s="7"/>
      <c r="G3" s="6"/>
      <c r="J3" s="7"/>
      <c r="K3" s="43"/>
      <c r="L3" s="7"/>
      <c r="M3" s="7"/>
    </row>
    <row r="4" spans="4:14" ht="12.75" customHeight="1">
      <c r="D4" s="4"/>
      <c r="E4" s="11"/>
      <c r="F4" s="4"/>
      <c r="H4" s="11"/>
      <c r="J4" s="11"/>
      <c r="K4" s="28"/>
      <c r="M4" s="49"/>
      <c r="N4" s="50"/>
    </row>
    <row r="5" spans="5:14" ht="15" customHeight="1">
      <c r="E5" s="10" t="s">
        <v>92</v>
      </c>
      <c r="M5" s="49"/>
      <c r="N5" s="50"/>
    </row>
    <row r="6" spans="8:17" ht="13.5" customHeight="1">
      <c r="H6" s="10"/>
      <c r="Q6"/>
    </row>
    <row r="7" spans="4:17" ht="15" customHeight="1">
      <c r="D7" s="20"/>
      <c r="E7" s="26" t="s">
        <v>90</v>
      </c>
      <c r="F7" s="20"/>
      <c r="G7" s="20"/>
      <c r="H7" s="20"/>
      <c r="J7" s="20"/>
      <c r="K7" s="44"/>
      <c r="L7" s="20"/>
      <c r="M7" s="12"/>
      <c r="Q7"/>
    </row>
    <row r="8" spans="4:17" ht="18.75" customHeight="1">
      <c r="D8" s="20"/>
      <c r="E8" s="22" t="s">
        <v>91</v>
      </c>
      <c r="F8" s="21"/>
      <c r="G8" s="21"/>
      <c r="H8" s="20"/>
      <c r="J8" s="21"/>
      <c r="K8" s="45"/>
      <c r="L8" s="21"/>
      <c r="M8" s="63"/>
      <c r="O8" s="29"/>
      <c r="Q8"/>
    </row>
    <row r="9" spans="4:17" ht="12.75" customHeight="1">
      <c r="D9" s="20"/>
      <c r="E9" s="25"/>
      <c r="F9" s="21"/>
      <c r="G9" s="21"/>
      <c r="H9" s="20"/>
      <c r="I9" s="22"/>
      <c r="J9" s="21"/>
      <c r="K9" s="45"/>
      <c r="L9" s="21"/>
      <c r="M9" s="49"/>
      <c r="Q9"/>
    </row>
    <row r="10" spans="5:17" ht="17.25" customHeight="1">
      <c r="E10" s="53" t="s">
        <v>2</v>
      </c>
      <c r="M10" s="12"/>
      <c r="Q10"/>
    </row>
    <row r="11" spans="5:17" ht="11.25" customHeight="1">
      <c r="E11" s="53"/>
      <c r="M11" s="12"/>
      <c r="Q11"/>
    </row>
    <row r="12" ht="15" customHeight="1">
      <c r="E12" s="64" t="s">
        <v>386</v>
      </c>
    </row>
    <row r="13" spans="5:29" s="13" customFormat="1" ht="15" customHeight="1">
      <c r="E13" s="64" t="s">
        <v>372</v>
      </c>
      <c r="K13" s="65"/>
      <c r="P13" s="64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</row>
    <row r="14" spans="5:29" s="13" customFormat="1" ht="15" customHeight="1">
      <c r="E14" s="64" t="s">
        <v>373</v>
      </c>
      <c r="F14" s="2"/>
      <c r="G14" s="2"/>
      <c r="H14" s="2"/>
      <c r="I14" s="2"/>
      <c r="J14" s="2"/>
      <c r="K14" s="65"/>
      <c r="M14" s="66"/>
      <c r="P14" s="64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</row>
    <row r="15" spans="5:29" s="13" customFormat="1" ht="15" customHeight="1">
      <c r="E15" s="67" t="s">
        <v>370</v>
      </c>
      <c r="K15" s="65"/>
      <c r="M15" s="66" t="s">
        <v>0</v>
      </c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</row>
    <row r="16" spans="5:13" s="13" customFormat="1" ht="15" customHeight="1">
      <c r="E16" s="67" t="s">
        <v>371</v>
      </c>
      <c r="K16" s="65"/>
      <c r="M16" s="68"/>
    </row>
    <row r="17" spans="5:16" s="13" customFormat="1" ht="15" customHeight="1">
      <c r="E17" s="67" t="s">
        <v>369</v>
      </c>
      <c r="K17" s="65"/>
      <c r="M17" s="68"/>
      <c r="P17" s="69"/>
    </row>
    <row r="18" spans="6:16" ht="11.25" customHeight="1">
      <c r="F18" s="12"/>
      <c r="G18" s="12"/>
      <c r="H18" s="12"/>
      <c r="I18" s="12"/>
      <c r="J18" s="12"/>
      <c r="K18" s="46"/>
      <c r="L18" s="12"/>
      <c r="N18" s="50"/>
      <c r="P18" s="14"/>
    </row>
    <row r="19" spans="3:16" ht="18" customHeight="1">
      <c r="C19" s="52"/>
      <c r="E19" s="56" t="s">
        <v>93</v>
      </c>
      <c r="F19" s="52"/>
      <c r="G19" s="52"/>
      <c r="H19" s="52"/>
      <c r="I19" s="52"/>
      <c r="J19" s="52"/>
      <c r="M19" s="49"/>
      <c r="N19" s="50"/>
      <c r="P19" s="14"/>
    </row>
    <row r="20" spans="2:16" ht="10.5" customHeight="1">
      <c r="B20" s="51"/>
      <c r="C20" s="52"/>
      <c r="D20" s="52"/>
      <c r="E20" s="55"/>
      <c r="F20" s="52"/>
      <c r="G20" s="52"/>
      <c r="H20" s="52"/>
      <c r="I20" s="52"/>
      <c r="J20" s="52"/>
      <c r="M20" s="49"/>
      <c r="N20" s="50"/>
      <c r="P20" s="14"/>
    </row>
    <row r="21" spans="2:16" s="13" customFormat="1" ht="15" customHeight="1">
      <c r="B21" s="17"/>
      <c r="C21" s="18"/>
      <c r="D21" s="17"/>
      <c r="E21" s="71" t="s">
        <v>174</v>
      </c>
      <c r="F21" s="18"/>
      <c r="G21" s="18"/>
      <c r="H21" s="18"/>
      <c r="I21" s="18"/>
      <c r="J21" s="18"/>
      <c r="K21" s="54"/>
      <c r="M21" s="66"/>
      <c r="N21" s="70"/>
      <c r="P21" s="2"/>
    </row>
    <row r="22" spans="2:16" s="13" customFormat="1" ht="15" customHeight="1">
      <c r="B22" s="17"/>
      <c r="C22" s="18"/>
      <c r="D22" s="17"/>
      <c r="E22" s="67" t="s">
        <v>186</v>
      </c>
      <c r="F22" s="18"/>
      <c r="G22" s="18"/>
      <c r="H22" s="18"/>
      <c r="I22" s="18"/>
      <c r="J22" s="18"/>
      <c r="K22" s="54"/>
      <c r="M22" s="75"/>
      <c r="N22" s="70"/>
      <c r="P22" s="2"/>
    </row>
    <row r="23" spans="2:16" s="13" customFormat="1" ht="15" customHeight="1">
      <c r="B23" s="17"/>
      <c r="C23" s="18"/>
      <c r="D23" s="17"/>
      <c r="E23" s="67" t="s">
        <v>187</v>
      </c>
      <c r="F23" s="18"/>
      <c r="G23" s="18"/>
      <c r="H23" s="18"/>
      <c r="I23" s="18"/>
      <c r="J23" s="18"/>
      <c r="K23" s="54"/>
      <c r="M23" s="66"/>
      <c r="N23" s="70"/>
      <c r="P23" s="2"/>
    </row>
    <row r="24" spans="2:16" s="13" customFormat="1" ht="15" customHeight="1">
      <c r="B24" s="17"/>
      <c r="C24" s="18"/>
      <c r="D24" s="17"/>
      <c r="E24" s="67" t="s">
        <v>188</v>
      </c>
      <c r="F24" s="18"/>
      <c r="G24" s="18"/>
      <c r="H24" s="18"/>
      <c r="I24" s="18"/>
      <c r="J24" s="18"/>
      <c r="K24" s="54"/>
      <c r="M24" s="66"/>
      <c r="N24" s="70"/>
      <c r="P24" s="2"/>
    </row>
    <row r="25" spans="2:16" s="13" customFormat="1" ht="15" customHeight="1">
      <c r="B25" s="17"/>
      <c r="C25" s="18"/>
      <c r="D25" s="17"/>
      <c r="E25" s="67" t="s">
        <v>363</v>
      </c>
      <c r="F25" s="18"/>
      <c r="G25" s="18"/>
      <c r="H25" s="18"/>
      <c r="I25" s="18"/>
      <c r="J25" s="18"/>
      <c r="K25" s="54"/>
      <c r="M25" s="66"/>
      <c r="N25" s="70"/>
      <c r="P25" s="2"/>
    </row>
    <row r="26" spans="2:16" s="13" customFormat="1" ht="15" customHeight="1">
      <c r="B26" s="17"/>
      <c r="C26" s="18"/>
      <c r="D26" s="17"/>
      <c r="E26" s="67" t="s">
        <v>364</v>
      </c>
      <c r="F26" s="18"/>
      <c r="G26" s="18"/>
      <c r="H26" s="18"/>
      <c r="I26" s="18"/>
      <c r="J26" s="18"/>
      <c r="K26" s="54"/>
      <c r="M26" s="66"/>
      <c r="N26" s="70"/>
      <c r="P26" s="2"/>
    </row>
    <row r="27" spans="2:16" s="13" customFormat="1" ht="15" customHeight="1">
      <c r="B27" s="17"/>
      <c r="C27" s="18"/>
      <c r="D27" s="17"/>
      <c r="E27" s="67" t="s">
        <v>365</v>
      </c>
      <c r="F27" s="18"/>
      <c r="G27" s="18"/>
      <c r="H27" s="18"/>
      <c r="I27" s="18"/>
      <c r="J27" s="18"/>
      <c r="K27" s="54"/>
      <c r="M27" s="66"/>
      <c r="N27" s="70"/>
      <c r="P27" s="2"/>
    </row>
    <row r="28" spans="2:16" s="13" customFormat="1" ht="15" customHeight="1">
      <c r="B28" s="17"/>
      <c r="C28" s="18"/>
      <c r="D28" s="17"/>
      <c r="E28" s="72" t="s">
        <v>366</v>
      </c>
      <c r="F28" s="18"/>
      <c r="G28" s="18"/>
      <c r="H28" s="18"/>
      <c r="I28" s="18"/>
      <c r="J28" s="18"/>
      <c r="K28" s="54"/>
      <c r="M28" s="66"/>
      <c r="N28" s="70"/>
      <c r="P28" s="2"/>
    </row>
    <row r="29" spans="4:14" ht="12.75" customHeight="1">
      <c r="D29" s="2"/>
      <c r="E29" s="39"/>
      <c r="F29" s="36"/>
      <c r="G29" s="2"/>
      <c r="J29" s="2"/>
      <c r="K29" s="47"/>
      <c r="L29" s="2"/>
      <c r="M29" s="49"/>
      <c r="N29" s="50"/>
    </row>
    <row r="30" spans="1:14" ht="30" customHeight="1">
      <c r="A30" s="1" t="s">
        <v>0</v>
      </c>
      <c r="C30" s="1"/>
      <c r="E30" s="8" t="s">
        <v>1</v>
      </c>
      <c r="M30" s="49"/>
      <c r="N30" s="50"/>
    </row>
    <row r="31" spans="6:17" s="30" customFormat="1" ht="15" customHeight="1">
      <c r="F31" s="41" t="s">
        <v>3</v>
      </c>
      <c r="G31" s="41" t="s">
        <v>4</v>
      </c>
      <c r="H31" s="41" t="s">
        <v>5</v>
      </c>
      <c r="I31" s="41" t="s">
        <v>6</v>
      </c>
      <c r="K31" s="48" t="s">
        <v>170</v>
      </c>
      <c r="M31" s="49"/>
      <c r="N31" s="50"/>
      <c r="Q31" s="12"/>
    </row>
    <row r="32" spans="2:20" s="2" customFormat="1" ht="15" customHeight="1">
      <c r="B32" s="3" t="s">
        <v>7</v>
      </c>
      <c r="C32" s="3"/>
      <c r="K32" s="47"/>
      <c r="M32" s="66"/>
      <c r="N32" s="73"/>
      <c r="O32" s="13"/>
      <c r="P32" s="13"/>
      <c r="Q32" s="13"/>
      <c r="T32" s="13"/>
    </row>
    <row r="33" spans="1:17" s="2" customFormat="1" ht="15" customHeight="1">
      <c r="A33" s="2" t="s">
        <v>72</v>
      </c>
      <c r="B33" s="2" t="s">
        <v>118</v>
      </c>
      <c r="D33" s="13" t="s">
        <v>181</v>
      </c>
      <c r="E33" s="13" t="s">
        <v>185</v>
      </c>
      <c r="F33" s="13">
        <v>30</v>
      </c>
      <c r="G33" s="2">
        <v>30</v>
      </c>
      <c r="H33" s="13">
        <v>9</v>
      </c>
      <c r="I33" s="13">
        <v>30</v>
      </c>
      <c r="K33" s="47">
        <f aca="true" t="shared" si="0" ref="K33:K56">SUM(F33:J33)-(MIN(F33:J33))</f>
        <v>90</v>
      </c>
      <c r="O33" s="13"/>
      <c r="P33" s="13"/>
      <c r="Q33" s="13"/>
    </row>
    <row r="34" spans="1:29" s="2" customFormat="1" ht="15" customHeight="1">
      <c r="A34" s="2" t="s">
        <v>73</v>
      </c>
      <c r="B34" s="13" t="s">
        <v>94</v>
      </c>
      <c r="D34" s="13" t="s">
        <v>95</v>
      </c>
      <c r="E34" s="13" t="s">
        <v>96</v>
      </c>
      <c r="F34" s="13">
        <v>21</v>
      </c>
      <c r="G34" s="86">
        <v>0</v>
      </c>
      <c r="H34" s="13">
        <v>30</v>
      </c>
      <c r="I34" s="2">
        <v>25</v>
      </c>
      <c r="K34" s="47">
        <f t="shared" si="0"/>
        <v>76</v>
      </c>
      <c r="M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</row>
    <row r="35" spans="1:29" s="2" customFormat="1" ht="15" customHeight="1">
      <c r="A35" s="2" t="s">
        <v>74</v>
      </c>
      <c r="B35" s="2" t="s">
        <v>49</v>
      </c>
      <c r="D35" s="13" t="s">
        <v>12</v>
      </c>
      <c r="E35" s="13" t="s">
        <v>50</v>
      </c>
      <c r="F35" s="13">
        <v>18</v>
      </c>
      <c r="G35" s="2">
        <v>21</v>
      </c>
      <c r="H35" s="13">
        <v>21</v>
      </c>
      <c r="I35" s="13">
        <v>21</v>
      </c>
      <c r="K35" s="47">
        <f t="shared" si="0"/>
        <v>63</v>
      </c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</row>
    <row r="36" spans="1:17" s="2" customFormat="1" ht="15" customHeight="1">
      <c r="A36" s="2" t="s">
        <v>75</v>
      </c>
      <c r="B36" s="75" t="s">
        <v>139</v>
      </c>
      <c r="D36" s="75" t="s">
        <v>181</v>
      </c>
      <c r="E36" s="76" t="s">
        <v>180</v>
      </c>
      <c r="F36" s="13">
        <v>10</v>
      </c>
      <c r="G36" s="2">
        <v>25</v>
      </c>
      <c r="H36" s="2">
        <v>25</v>
      </c>
      <c r="I36" s="13">
        <v>12</v>
      </c>
      <c r="K36" s="47">
        <f t="shared" si="0"/>
        <v>62</v>
      </c>
      <c r="Q36" s="13"/>
    </row>
    <row r="37" spans="1:11" s="2" customFormat="1" ht="15" customHeight="1">
      <c r="A37" s="2" t="s">
        <v>76</v>
      </c>
      <c r="B37" s="2" t="s">
        <v>140</v>
      </c>
      <c r="D37" s="2" t="s">
        <v>60</v>
      </c>
      <c r="E37" s="2" t="s">
        <v>141</v>
      </c>
      <c r="F37" s="2">
        <v>25</v>
      </c>
      <c r="G37" s="2">
        <v>11</v>
      </c>
      <c r="H37" s="2">
        <v>0</v>
      </c>
      <c r="I37" s="13">
        <v>9</v>
      </c>
      <c r="K37" s="47">
        <f t="shared" si="0"/>
        <v>45</v>
      </c>
    </row>
    <row r="38" spans="1:12" s="2" customFormat="1" ht="15" customHeight="1">
      <c r="A38" s="2" t="s">
        <v>77</v>
      </c>
      <c r="B38" s="2" t="s">
        <v>236</v>
      </c>
      <c r="C38" s="2" t="s">
        <v>8</v>
      </c>
      <c r="D38" s="13" t="s">
        <v>12</v>
      </c>
      <c r="E38" s="13" t="s">
        <v>235</v>
      </c>
      <c r="F38" s="13">
        <v>0</v>
      </c>
      <c r="G38" s="2">
        <v>13</v>
      </c>
      <c r="H38" s="13">
        <v>10</v>
      </c>
      <c r="I38" s="13">
        <v>16</v>
      </c>
      <c r="K38" s="47">
        <f t="shared" si="0"/>
        <v>39</v>
      </c>
      <c r="L38" s="13"/>
    </row>
    <row r="39" spans="2:11" s="2" customFormat="1" ht="15" customHeight="1">
      <c r="B39" s="2" t="s">
        <v>160</v>
      </c>
      <c r="C39" s="2" t="s">
        <v>43</v>
      </c>
      <c r="D39" s="2" t="s">
        <v>58</v>
      </c>
      <c r="E39" s="2" t="s">
        <v>161</v>
      </c>
      <c r="F39" s="13">
        <v>0</v>
      </c>
      <c r="G39" s="2">
        <v>8</v>
      </c>
      <c r="H39" s="13">
        <v>18</v>
      </c>
      <c r="I39" s="2">
        <v>13</v>
      </c>
      <c r="K39" s="47">
        <f t="shared" si="0"/>
        <v>39</v>
      </c>
    </row>
    <row r="40" spans="1:17" s="2" customFormat="1" ht="15" customHeight="1">
      <c r="A40" s="2" t="s">
        <v>79</v>
      </c>
      <c r="B40" s="2" t="s">
        <v>117</v>
      </c>
      <c r="D40" s="13" t="s">
        <v>9</v>
      </c>
      <c r="E40" s="13" t="s">
        <v>10</v>
      </c>
      <c r="F40" s="13">
        <v>15</v>
      </c>
      <c r="G40" s="2">
        <v>6</v>
      </c>
      <c r="H40" s="13">
        <v>15</v>
      </c>
      <c r="I40" s="13">
        <v>8</v>
      </c>
      <c r="K40" s="47">
        <f aca="true" t="shared" si="1" ref="K40:K45">SUM(F40:J40)-(MIN(F40:J40))</f>
        <v>38</v>
      </c>
      <c r="L40" s="13"/>
      <c r="Q40" s="13"/>
    </row>
    <row r="41" spans="1:17" s="2" customFormat="1" ht="15" customHeight="1">
      <c r="A41" s="2" t="s">
        <v>80</v>
      </c>
      <c r="B41" s="2" t="s">
        <v>142</v>
      </c>
      <c r="D41" s="2" t="s">
        <v>60</v>
      </c>
      <c r="E41" s="2" t="s">
        <v>143</v>
      </c>
      <c r="F41" s="13">
        <v>16</v>
      </c>
      <c r="G41" s="2">
        <v>7</v>
      </c>
      <c r="H41" s="13">
        <v>4.5</v>
      </c>
      <c r="I41" s="2">
        <v>15</v>
      </c>
      <c r="K41" s="47">
        <f t="shared" si="1"/>
        <v>38</v>
      </c>
      <c r="M41" s="75"/>
      <c r="O41" s="75"/>
      <c r="P41" s="76"/>
      <c r="Q41" s="13"/>
    </row>
    <row r="42" spans="1:17" s="2" customFormat="1" ht="15" customHeight="1">
      <c r="A42" s="2" t="s">
        <v>81</v>
      </c>
      <c r="B42" s="2" t="s">
        <v>111</v>
      </c>
      <c r="C42" s="2" t="s">
        <v>14</v>
      </c>
      <c r="D42" s="13" t="s">
        <v>12</v>
      </c>
      <c r="E42" s="13" t="s">
        <v>112</v>
      </c>
      <c r="F42" s="13">
        <v>9</v>
      </c>
      <c r="G42" s="2">
        <v>18</v>
      </c>
      <c r="H42" s="13">
        <v>3</v>
      </c>
      <c r="I42" s="13">
        <v>7</v>
      </c>
      <c r="K42" s="47">
        <f t="shared" si="1"/>
        <v>34</v>
      </c>
      <c r="O42" s="13"/>
      <c r="P42" s="13"/>
      <c r="Q42" s="13"/>
    </row>
    <row r="43" spans="1:15" s="2" customFormat="1" ht="15" customHeight="1">
      <c r="A43" s="2" t="s">
        <v>82</v>
      </c>
      <c r="B43" s="2" t="s">
        <v>51</v>
      </c>
      <c r="D43" s="13" t="s">
        <v>12</v>
      </c>
      <c r="E43" s="13" t="s">
        <v>52</v>
      </c>
      <c r="F43" s="13">
        <v>12</v>
      </c>
      <c r="G43" s="2">
        <v>14</v>
      </c>
      <c r="H43" s="2">
        <v>0</v>
      </c>
      <c r="I43" s="13">
        <v>6</v>
      </c>
      <c r="K43" s="47">
        <f t="shared" si="1"/>
        <v>32</v>
      </c>
      <c r="O43" s="13"/>
    </row>
    <row r="44" spans="1:17" s="2" customFormat="1" ht="15" customHeight="1">
      <c r="A44" s="2" t="s">
        <v>83</v>
      </c>
      <c r="B44" s="2" t="s">
        <v>171</v>
      </c>
      <c r="D44" s="2" t="s">
        <v>172</v>
      </c>
      <c r="E44" s="2" t="s">
        <v>173</v>
      </c>
      <c r="F44" s="2">
        <v>0</v>
      </c>
      <c r="G44" s="2">
        <v>0</v>
      </c>
      <c r="H44" s="2">
        <v>13</v>
      </c>
      <c r="I44" s="13">
        <v>18</v>
      </c>
      <c r="K44" s="47">
        <f t="shared" si="1"/>
        <v>31</v>
      </c>
      <c r="Q44" s="13"/>
    </row>
    <row r="45" spans="1:16" s="2" customFormat="1" ht="15" customHeight="1">
      <c r="A45" s="2" t="s">
        <v>84</v>
      </c>
      <c r="B45" s="2" t="s">
        <v>238</v>
      </c>
      <c r="D45" s="2" t="s">
        <v>218</v>
      </c>
      <c r="E45" s="2" t="s">
        <v>237</v>
      </c>
      <c r="F45" s="13">
        <v>0</v>
      </c>
      <c r="G45" s="2">
        <v>16</v>
      </c>
      <c r="H45" s="13">
        <v>11</v>
      </c>
      <c r="I45" s="2">
        <v>0</v>
      </c>
      <c r="K45" s="47">
        <f t="shared" si="1"/>
        <v>27</v>
      </c>
      <c r="O45" s="13"/>
      <c r="P45" s="13"/>
    </row>
    <row r="46" spans="1:16" s="2" customFormat="1" ht="15" customHeight="1">
      <c r="A46" s="2" t="s">
        <v>85</v>
      </c>
      <c r="B46" s="2" t="s">
        <v>97</v>
      </c>
      <c r="D46" s="13" t="s">
        <v>98</v>
      </c>
      <c r="E46" s="13" t="s">
        <v>99</v>
      </c>
      <c r="F46" s="13">
        <v>8</v>
      </c>
      <c r="G46" s="2">
        <v>0</v>
      </c>
      <c r="H46" s="13">
        <v>4.5</v>
      </c>
      <c r="I46" s="13">
        <v>11</v>
      </c>
      <c r="K46" s="47">
        <f t="shared" si="0"/>
        <v>23.5</v>
      </c>
      <c r="O46" s="13"/>
      <c r="P46" s="13"/>
    </row>
    <row r="47" spans="1:17" s="2" customFormat="1" ht="15" customHeight="1">
      <c r="A47" s="2" t="s">
        <v>86</v>
      </c>
      <c r="B47" s="2" t="s">
        <v>192</v>
      </c>
      <c r="C47" s="2" t="s">
        <v>330</v>
      </c>
      <c r="D47" s="2" t="s">
        <v>172</v>
      </c>
      <c r="E47" s="2" t="s">
        <v>193</v>
      </c>
      <c r="F47" s="2">
        <v>0</v>
      </c>
      <c r="G47" s="2">
        <v>0</v>
      </c>
      <c r="H47" s="2">
        <v>8</v>
      </c>
      <c r="I47" s="13">
        <v>14</v>
      </c>
      <c r="K47" s="47">
        <f t="shared" si="0"/>
        <v>22</v>
      </c>
      <c r="O47" s="13"/>
      <c r="P47" s="13"/>
      <c r="Q47" s="13"/>
    </row>
    <row r="48" spans="1:17" s="2" customFormat="1" ht="15" customHeight="1">
      <c r="A48" s="2" t="s">
        <v>147</v>
      </c>
      <c r="B48" s="2" t="s">
        <v>144</v>
      </c>
      <c r="C48" s="2" t="s">
        <v>8</v>
      </c>
      <c r="D48" s="2" t="s">
        <v>181</v>
      </c>
      <c r="E48" s="79" t="s">
        <v>182</v>
      </c>
      <c r="F48" s="13">
        <v>11</v>
      </c>
      <c r="G48" s="2">
        <v>0</v>
      </c>
      <c r="H48" s="2">
        <v>0</v>
      </c>
      <c r="I48" s="13">
        <v>10</v>
      </c>
      <c r="K48" s="47">
        <f t="shared" si="0"/>
        <v>21</v>
      </c>
      <c r="P48" s="79"/>
      <c r="Q48" s="13"/>
    </row>
    <row r="49" spans="1:17" s="2" customFormat="1" ht="15" customHeight="1">
      <c r="A49" s="2" t="s">
        <v>155</v>
      </c>
      <c r="B49" s="2" t="s">
        <v>109</v>
      </c>
      <c r="C49" s="2" t="s">
        <v>8</v>
      </c>
      <c r="D49" s="13" t="s">
        <v>12</v>
      </c>
      <c r="E49" s="13" t="s">
        <v>110</v>
      </c>
      <c r="F49" s="13">
        <v>3</v>
      </c>
      <c r="G49" s="2">
        <v>15</v>
      </c>
      <c r="H49" s="2">
        <v>0</v>
      </c>
      <c r="I49" s="2">
        <v>0</v>
      </c>
      <c r="K49" s="47">
        <f t="shared" si="0"/>
        <v>18</v>
      </c>
      <c r="L49" s="29"/>
      <c r="M49" s="14"/>
      <c r="N49" s="36"/>
      <c r="O49" s="74"/>
      <c r="P49" s="74"/>
      <c r="Q49" s="13"/>
    </row>
    <row r="50" spans="1:17" s="2" customFormat="1" ht="15" customHeight="1">
      <c r="A50" s="2" t="s">
        <v>148</v>
      </c>
      <c r="B50" s="2" t="s">
        <v>328</v>
      </c>
      <c r="D50" s="2" t="s">
        <v>122</v>
      </c>
      <c r="E50" s="2" t="s">
        <v>329</v>
      </c>
      <c r="F50" s="2">
        <v>0</v>
      </c>
      <c r="G50" s="2">
        <v>0</v>
      </c>
      <c r="H50" s="2">
        <v>16</v>
      </c>
      <c r="I50" s="2">
        <v>0</v>
      </c>
      <c r="K50" s="47">
        <f t="shared" si="0"/>
        <v>16</v>
      </c>
      <c r="L50" s="29"/>
      <c r="M50" s="14"/>
      <c r="N50" s="36"/>
      <c r="O50" s="74"/>
      <c r="P50" s="74"/>
      <c r="Q50" s="13"/>
    </row>
    <row r="51" spans="1:17" s="2" customFormat="1" ht="15" customHeight="1">
      <c r="A51" s="2" t="s">
        <v>149</v>
      </c>
      <c r="B51" s="2" t="s">
        <v>150</v>
      </c>
      <c r="D51" s="2" t="s">
        <v>122</v>
      </c>
      <c r="E51" s="2" t="s">
        <v>184</v>
      </c>
      <c r="F51" s="2">
        <v>14</v>
      </c>
      <c r="G51" s="72" t="s">
        <v>239</v>
      </c>
      <c r="H51" s="2">
        <v>0</v>
      </c>
      <c r="I51" s="2">
        <v>0</v>
      </c>
      <c r="K51" s="47">
        <f t="shared" si="0"/>
        <v>14</v>
      </c>
      <c r="M51" s="13"/>
      <c r="Q51" s="13"/>
    </row>
    <row r="52" spans="1:17" s="2" customFormat="1" ht="15" customHeight="1">
      <c r="A52" s="2" t="s">
        <v>243</v>
      </c>
      <c r="B52" s="2" t="s">
        <v>194</v>
      </c>
      <c r="C52" s="2" t="s">
        <v>330</v>
      </c>
      <c r="D52" s="2" t="s">
        <v>172</v>
      </c>
      <c r="E52" s="2" t="s">
        <v>193</v>
      </c>
      <c r="F52" s="2">
        <v>0</v>
      </c>
      <c r="G52" s="2">
        <v>0</v>
      </c>
      <c r="H52" s="2">
        <v>14</v>
      </c>
      <c r="I52" s="2">
        <v>0</v>
      </c>
      <c r="K52" s="47">
        <f t="shared" si="0"/>
        <v>14</v>
      </c>
      <c r="Q52" s="13"/>
    </row>
    <row r="53" spans="1:16" s="2" customFormat="1" ht="15" customHeight="1">
      <c r="A53" s="2" t="s">
        <v>244</v>
      </c>
      <c r="B53" s="2" t="s">
        <v>88</v>
      </c>
      <c r="C53" s="2" t="s">
        <v>19</v>
      </c>
      <c r="D53" s="13" t="s">
        <v>9</v>
      </c>
      <c r="E53" s="13" t="s">
        <v>183</v>
      </c>
      <c r="F53" s="13">
        <v>13</v>
      </c>
      <c r="G53" s="2">
        <v>0</v>
      </c>
      <c r="H53" s="2">
        <v>0</v>
      </c>
      <c r="I53" s="2">
        <v>0</v>
      </c>
      <c r="K53" s="47">
        <f t="shared" si="0"/>
        <v>13</v>
      </c>
      <c r="O53" s="13"/>
      <c r="P53" s="13"/>
    </row>
    <row r="54" spans="1:17" s="2" customFormat="1" ht="15" customHeight="1">
      <c r="A54" s="2" t="s">
        <v>245</v>
      </c>
      <c r="B54" s="2" t="s">
        <v>219</v>
      </c>
      <c r="D54" s="2" t="s">
        <v>218</v>
      </c>
      <c r="E54" s="2" t="s">
        <v>217</v>
      </c>
      <c r="F54" s="13">
        <v>0</v>
      </c>
      <c r="G54" s="72" t="s">
        <v>242</v>
      </c>
      <c r="H54" s="13">
        <v>12</v>
      </c>
      <c r="I54" s="2">
        <v>0</v>
      </c>
      <c r="K54" s="47">
        <f t="shared" si="0"/>
        <v>12</v>
      </c>
      <c r="Q54" s="13"/>
    </row>
    <row r="55" spans="1:16" s="2" customFormat="1" ht="15" customHeight="1">
      <c r="A55" s="2" t="s">
        <v>246</v>
      </c>
      <c r="B55" s="2" t="s">
        <v>234</v>
      </c>
      <c r="D55" s="13" t="s">
        <v>233</v>
      </c>
      <c r="E55" s="13" t="s">
        <v>232</v>
      </c>
      <c r="F55" s="13">
        <v>0</v>
      </c>
      <c r="G55" s="2">
        <v>12</v>
      </c>
      <c r="H55" s="2">
        <v>0</v>
      </c>
      <c r="I55" s="2">
        <v>0</v>
      </c>
      <c r="K55" s="47">
        <f t="shared" si="0"/>
        <v>12</v>
      </c>
      <c r="M55" s="75"/>
      <c r="O55" s="75"/>
      <c r="P55" s="76"/>
    </row>
    <row r="56" spans="1:25" s="2" customFormat="1" ht="15" customHeight="1">
      <c r="A56" s="2" t="s">
        <v>247</v>
      </c>
      <c r="B56" s="2" t="s">
        <v>162</v>
      </c>
      <c r="C56" s="2" t="s">
        <v>8</v>
      </c>
      <c r="D56" s="2" t="s">
        <v>100</v>
      </c>
      <c r="E56" s="79" t="s">
        <v>175</v>
      </c>
      <c r="F56" s="13">
        <v>5</v>
      </c>
      <c r="G56" s="2">
        <v>5</v>
      </c>
      <c r="H56" s="2">
        <v>0</v>
      </c>
      <c r="I56" s="2">
        <v>0</v>
      </c>
      <c r="K56" s="47">
        <f t="shared" si="0"/>
        <v>10</v>
      </c>
      <c r="Q56" s="13"/>
      <c r="S56" s="13"/>
      <c r="U56" s="13"/>
      <c r="W56" s="13"/>
      <c r="Y56" s="13"/>
    </row>
    <row r="57" spans="1:27" s="2" customFormat="1" ht="15" customHeight="1">
      <c r="A57" s="2" t="s">
        <v>248</v>
      </c>
      <c r="B57" s="2" t="s">
        <v>231</v>
      </c>
      <c r="D57" s="2" t="s">
        <v>60</v>
      </c>
      <c r="E57" s="2" t="s">
        <v>230</v>
      </c>
      <c r="F57" s="13">
        <v>0</v>
      </c>
      <c r="G57" s="2">
        <v>10</v>
      </c>
      <c r="H57" s="2">
        <v>0</v>
      </c>
      <c r="I57" s="2">
        <v>0</v>
      </c>
      <c r="K57" s="47">
        <f aca="true" t="shared" si="2" ref="K57:K64">SUM(F57:J57)-(MIN(F57:J57))</f>
        <v>10</v>
      </c>
      <c r="R57" s="13"/>
      <c r="S57" s="13"/>
      <c r="T57" s="13"/>
      <c r="U57" s="13"/>
      <c r="V57" s="13"/>
      <c r="W57" s="13"/>
      <c r="X57" s="13"/>
      <c r="Y57" s="13"/>
      <c r="Z57" s="13"/>
      <c r="AA57" s="13"/>
    </row>
    <row r="58" spans="1:11" s="2" customFormat="1" ht="15" customHeight="1">
      <c r="A58" s="2" t="s">
        <v>249</v>
      </c>
      <c r="B58" s="2" t="s">
        <v>177</v>
      </c>
      <c r="D58" s="2" t="s">
        <v>38</v>
      </c>
      <c r="E58" s="79" t="s">
        <v>176</v>
      </c>
      <c r="F58" s="13">
        <v>6</v>
      </c>
      <c r="G58" s="2">
        <v>3</v>
      </c>
      <c r="H58" s="2">
        <v>0</v>
      </c>
      <c r="I58" s="2">
        <v>0</v>
      </c>
      <c r="K58" s="47">
        <f>SUM(F58:J58)-(MIN(F58:J58))</f>
        <v>9</v>
      </c>
    </row>
    <row r="59" spans="1:27" s="2" customFormat="1" ht="15" customHeight="1">
      <c r="A59" s="2" t="s">
        <v>250</v>
      </c>
      <c r="B59" s="2" t="s">
        <v>229</v>
      </c>
      <c r="C59" s="2" t="s">
        <v>19</v>
      </c>
      <c r="D59" s="2" t="s">
        <v>60</v>
      </c>
      <c r="E59" s="2" t="s">
        <v>228</v>
      </c>
      <c r="F59" s="13">
        <v>0</v>
      </c>
      <c r="G59" s="2">
        <v>9</v>
      </c>
      <c r="H59" s="2">
        <v>0</v>
      </c>
      <c r="I59" s="2">
        <v>0</v>
      </c>
      <c r="K59" s="47">
        <f>SUM(F59:J59)-(MIN(F59:J59))</f>
        <v>9</v>
      </c>
      <c r="R59" s="13"/>
      <c r="S59" s="13"/>
      <c r="T59" s="13"/>
      <c r="U59" s="13"/>
      <c r="V59" s="13"/>
      <c r="W59" s="13"/>
      <c r="X59" s="13"/>
      <c r="Y59" s="13"/>
      <c r="Z59" s="13"/>
      <c r="AA59" s="13"/>
    </row>
    <row r="60" spans="1:27" s="2" customFormat="1" ht="15" customHeight="1">
      <c r="A60" s="2" t="s">
        <v>251</v>
      </c>
      <c r="B60" s="2" t="s">
        <v>331</v>
      </c>
      <c r="C60" s="2" t="s">
        <v>8</v>
      </c>
      <c r="D60" s="2" t="s">
        <v>122</v>
      </c>
      <c r="E60" s="2" t="s">
        <v>332</v>
      </c>
      <c r="F60" s="2">
        <v>0</v>
      </c>
      <c r="G60" s="2">
        <v>0</v>
      </c>
      <c r="H60" s="2">
        <v>7</v>
      </c>
      <c r="I60" s="2">
        <v>0</v>
      </c>
      <c r="K60" s="47">
        <f t="shared" si="2"/>
        <v>7</v>
      </c>
      <c r="R60" s="13"/>
      <c r="S60" s="13"/>
      <c r="T60" s="13"/>
      <c r="U60" s="13"/>
      <c r="V60" s="13"/>
      <c r="W60" s="13"/>
      <c r="X60" s="13"/>
      <c r="Y60" s="13"/>
      <c r="Z60" s="13"/>
      <c r="AA60" s="13"/>
    </row>
    <row r="61" spans="2:27" s="2" customFormat="1" ht="15" customHeight="1">
      <c r="B61" s="2" t="s">
        <v>179</v>
      </c>
      <c r="C61" s="2" t="s">
        <v>19</v>
      </c>
      <c r="D61" s="2" t="s">
        <v>38</v>
      </c>
      <c r="E61" s="79" t="s">
        <v>178</v>
      </c>
      <c r="F61" s="13">
        <v>7</v>
      </c>
      <c r="G61" s="2">
        <v>0</v>
      </c>
      <c r="H61" s="2">
        <v>0</v>
      </c>
      <c r="I61" s="2">
        <v>0</v>
      </c>
      <c r="K61" s="47">
        <f t="shared" si="2"/>
        <v>7</v>
      </c>
      <c r="AA61" s="80"/>
    </row>
    <row r="62" spans="1:16" s="36" customFormat="1" ht="15" customHeight="1">
      <c r="A62" s="2" t="s">
        <v>252</v>
      </c>
      <c r="B62" s="2" t="s">
        <v>333</v>
      </c>
      <c r="C62" s="2" t="s">
        <v>330</v>
      </c>
      <c r="D62" s="2" t="s">
        <v>122</v>
      </c>
      <c r="E62" s="2" t="s">
        <v>334</v>
      </c>
      <c r="F62" s="2">
        <v>0</v>
      </c>
      <c r="G62" s="85">
        <v>0</v>
      </c>
      <c r="H62" s="85">
        <v>6</v>
      </c>
      <c r="I62" s="2">
        <v>0</v>
      </c>
      <c r="J62" s="2"/>
      <c r="K62" s="47">
        <f t="shared" si="2"/>
        <v>6</v>
      </c>
      <c r="M62" s="77"/>
      <c r="O62" s="77"/>
      <c r="P62" s="78"/>
    </row>
    <row r="63" spans="1:25" s="36" customFormat="1" ht="15" customHeight="1">
      <c r="A63" s="2" t="s">
        <v>381</v>
      </c>
      <c r="B63" s="2" t="s">
        <v>162</v>
      </c>
      <c r="C63" s="2" t="s">
        <v>19</v>
      </c>
      <c r="D63" s="2" t="s">
        <v>100</v>
      </c>
      <c r="E63" s="79" t="s">
        <v>190</v>
      </c>
      <c r="F63" s="13">
        <v>0</v>
      </c>
      <c r="G63" s="69">
        <v>0</v>
      </c>
      <c r="H63" s="2">
        <v>0</v>
      </c>
      <c r="I63" s="2">
        <v>5</v>
      </c>
      <c r="J63" s="2"/>
      <c r="K63" s="47">
        <f t="shared" si="2"/>
        <v>5</v>
      </c>
      <c r="Q63" s="74"/>
      <c r="S63" s="74"/>
      <c r="U63" s="74"/>
      <c r="W63" s="74"/>
      <c r="Y63" s="74"/>
    </row>
    <row r="64" spans="1:27" s="36" customFormat="1" ht="15" customHeight="1">
      <c r="A64" s="2" t="s">
        <v>335</v>
      </c>
      <c r="B64" s="2" t="s">
        <v>227</v>
      </c>
      <c r="C64" s="2" t="s">
        <v>8</v>
      </c>
      <c r="D64" s="13" t="s">
        <v>12</v>
      </c>
      <c r="E64" s="13" t="s">
        <v>226</v>
      </c>
      <c r="F64" s="13">
        <v>0</v>
      </c>
      <c r="G64" s="2">
        <v>4</v>
      </c>
      <c r="H64" s="2">
        <v>0</v>
      </c>
      <c r="I64" s="2">
        <v>0</v>
      </c>
      <c r="J64" s="2"/>
      <c r="K64" s="47">
        <f t="shared" si="2"/>
        <v>4</v>
      </c>
      <c r="R64" s="74"/>
      <c r="S64" s="74"/>
      <c r="T64" s="74"/>
      <c r="U64" s="74"/>
      <c r="V64" s="74"/>
      <c r="W64" s="74"/>
      <c r="X64" s="74"/>
      <c r="Y64" s="74"/>
      <c r="Z64" s="74"/>
      <c r="AA64" s="74"/>
    </row>
    <row r="65" spans="1:11" s="36" customFormat="1" ht="15" customHeight="1">
      <c r="A65" s="2"/>
      <c r="B65" s="2" t="s">
        <v>113</v>
      </c>
      <c r="C65" s="2"/>
      <c r="D65" s="13" t="s">
        <v>98</v>
      </c>
      <c r="E65" s="13" t="s">
        <v>114</v>
      </c>
      <c r="F65" s="13">
        <v>4</v>
      </c>
      <c r="G65" s="2">
        <v>0</v>
      </c>
      <c r="H65" s="2">
        <v>0</v>
      </c>
      <c r="I65" s="2">
        <v>0</v>
      </c>
      <c r="J65" s="2"/>
      <c r="K65" s="47">
        <f>SUM(F65:J65)-(MIN(F65:J65))</f>
        <v>4</v>
      </c>
    </row>
    <row r="66" spans="1:27" s="36" customFormat="1" ht="15" customHeight="1">
      <c r="A66" s="2" t="s">
        <v>336</v>
      </c>
      <c r="B66" s="2" t="s">
        <v>145</v>
      </c>
      <c r="C66" s="2" t="s">
        <v>14</v>
      </c>
      <c r="D66" s="13" t="s">
        <v>12</v>
      </c>
      <c r="E66" s="13" t="s">
        <v>146</v>
      </c>
      <c r="F66" s="13">
        <v>2</v>
      </c>
      <c r="G66" s="2">
        <v>0</v>
      </c>
      <c r="H66" s="2">
        <v>0</v>
      </c>
      <c r="I66" s="2">
        <v>0</v>
      </c>
      <c r="J66" s="2"/>
      <c r="K66" s="47">
        <f>SUM(F66:J66)-(MIN(F66:J66))</f>
        <v>2</v>
      </c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1:27" s="36" customFormat="1" ht="15" customHeight="1">
      <c r="A67" s="2"/>
      <c r="B67" s="13" t="s">
        <v>225</v>
      </c>
      <c r="C67" s="13"/>
      <c r="D67" s="13" t="s">
        <v>17</v>
      </c>
      <c r="E67" s="13" t="s">
        <v>224</v>
      </c>
      <c r="F67" s="13">
        <v>0</v>
      </c>
      <c r="G67" s="2">
        <v>2</v>
      </c>
      <c r="H67" s="2">
        <v>0</v>
      </c>
      <c r="I67" s="2">
        <v>0</v>
      </c>
      <c r="J67" s="2"/>
      <c r="K67" s="47">
        <f>SUM(F67:J67)-(MIN(F67:J67))</f>
        <v>2</v>
      </c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 spans="1:27" s="2" customFormat="1" ht="15" customHeight="1">
      <c r="A68" s="2" t="s">
        <v>337</v>
      </c>
      <c r="B68" s="2" t="s">
        <v>223</v>
      </c>
      <c r="C68" s="2" t="s">
        <v>19</v>
      </c>
      <c r="D68" s="13" t="s">
        <v>12</v>
      </c>
      <c r="E68" s="13" t="s">
        <v>222</v>
      </c>
      <c r="F68" s="13">
        <v>0</v>
      </c>
      <c r="G68" s="69">
        <v>1</v>
      </c>
      <c r="H68" s="2">
        <v>0</v>
      </c>
      <c r="I68" s="2">
        <v>0</v>
      </c>
      <c r="K68" s="47">
        <f>SUM(F68:J68)-(MIN(F68:J68))</f>
        <v>1</v>
      </c>
      <c r="AA68" s="80"/>
    </row>
    <row r="69" spans="1:27" s="2" customFormat="1" ht="15" customHeight="1">
      <c r="A69" s="2" t="s">
        <v>382</v>
      </c>
      <c r="B69" s="2" t="s">
        <v>221</v>
      </c>
      <c r="D69" s="2" t="s">
        <v>218</v>
      </c>
      <c r="E69" s="2" t="s">
        <v>220</v>
      </c>
      <c r="F69" s="13">
        <v>0</v>
      </c>
      <c r="G69" s="72" t="s">
        <v>240</v>
      </c>
      <c r="H69" s="2">
        <v>0</v>
      </c>
      <c r="I69" s="2">
        <v>0</v>
      </c>
      <c r="K69" s="47">
        <f>SUM(G69:J69)-(MIN(G69:J69))</f>
        <v>0</v>
      </c>
      <c r="AA69" s="80"/>
    </row>
    <row r="70" spans="1:27" s="2" customFormat="1" ht="15" customHeight="1">
      <c r="A70" s="2" t="s">
        <v>367</v>
      </c>
      <c r="B70" s="2" t="s">
        <v>88</v>
      </c>
      <c r="C70" s="2" t="s">
        <v>19</v>
      </c>
      <c r="D70" s="13" t="s">
        <v>9</v>
      </c>
      <c r="E70" s="13" t="s">
        <v>183</v>
      </c>
      <c r="F70" s="13">
        <v>0</v>
      </c>
      <c r="G70" s="72" t="s">
        <v>241</v>
      </c>
      <c r="H70" s="2">
        <v>0</v>
      </c>
      <c r="I70" s="2">
        <v>0</v>
      </c>
      <c r="K70" s="47">
        <f>SUM(G70:J70)-(MIN(G70:J70))</f>
        <v>0</v>
      </c>
      <c r="AA70" s="80"/>
    </row>
    <row r="71" spans="7:27" s="2" customFormat="1" ht="15" customHeight="1">
      <c r="G71" s="72"/>
      <c r="H71" s="72"/>
      <c r="K71" s="47"/>
      <c r="AA71" s="80"/>
    </row>
    <row r="72" spans="2:27" s="2" customFormat="1" ht="15" customHeight="1">
      <c r="B72" s="3" t="s">
        <v>15</v>
      </c>
      <c r="C72" s="3"/>
      <c r="K72" s="65"/>
      <c r="AA72" s="80"/>
    </row>
    <row r="73" spans="1:16" s="2" customFormat="1" ht="15" customHeight="1">
      <c r="A73" s="2" t="s">
        <v>72</v>
      </c>
      <c r="B73" s="2" t="s">
        <v>150</v>
      </c>
      <c r="D73" s="2" t="s">
        <v>122</v>
      </c>
      <c r="E73" s="2" t="s">
        <v>184</v>
      </c>
      <c r="F73" s="2">
        <v>25</v>
      </c>
      <c r="G73" s="13">
        <v>30</v>
      </c>
      <c r="H73" s="2">
        <v>25</v>
      </c>
      <c r="I73" s="13">
        <v>30</v>
      </c>
      <c r="K73" s="47">
        <f aca="true" t="shared" si="3" ref="K73:K100">SUM(F73:J73)-(MIN(F73:J73))</f>
        <v>85</v>
      </c>
      <c r="L73" s="13"/>
      <c r="O73" s="13"/>
      <c r="P73" s="13"/>
    </row>
    <row r="74" spans="1:11" s="2" customFormat="1" ht="15" customHeight="1">
      <c r="A74" s="2" t="s">
        <v>73</v>
      </c>
      <c r="B74" s="2" t="s">
        <v>118</v>
      </c>
      <c r="D74" s="13" t="s">
        <v>181</v>
      </c>
      <c r="E74" s="13" t="s">
        <v>185</v>
      </c>
      <c r="F74" s="13">
        <v>30</v>
      </c>
      <c r="G74" s="2">
        <v>25</v>
      </c>
      <c r="H74" s="2">
        <v>16</v>
      </c>
      <c r="I74" s="2">
        <v>0</v>
      </c>
      <c r="K74" s="47">
        <f t="shared" si="3"/>
        <v>71</v>
      </c>
    </row>
    <row r="75" spans="1:16" s="2" customFormat="1" ht="15" customHeight="1">
      <c r="A75" s="2" t="s">
        <v>74</v>
      </c>
      <c r="B75" s="75" t="s">
        <v>139</v>
      </c>
      <c r="D75" s="75" t="s">
        <v>181</v>
      </c>
      <c r="E75" s="76" t="s">
        <v>180</v>
      </c>
      <c r="F75" s="13">
        <v>16</v>
      </c>
      <c r="G75" s="13">
        <v>16</v>
      </c>
      <c r="H75" s="2">
        <v>10</v>
      </c>
      <c r="I75" s="2">
        <v>25</v>
      </c>
      <c r="K75" s="47">
        <f t="shared" si="3"/>
        <v>57</v>
      </c>
      <c r="L75" s="13"/>
      <c r="O75" s="13"/>
      <c r="P75" s="13"/>
    </row>
    <row r="76" spans="1:16" s="2" customFormat="1" ht="15" customHeight="1">
      <c r="A76" s="2" t="s">
        <v>75</v>
      </c>
      <c r="B76" s="2" t="s">
        <v>238</v>
      </c>
      <c r="D76" s="2" t="s">
        <v>218</v>
      </c>
      <c r="E76" s="2" t="s">
        <v>237</v>
      </c>
      <c r="F76" s="13">
        <v>0</v>
      </c>
      <c r="G76" s="13">
        <v>0</v>
      </c>
      <c r="H76" s="2">
        <v>30</v>
      </c>
      <c r="I76" s="13">
        <v>18</v>
      </c>
      <c r="K76" s="47">
        <f t="shared" si="3"/>
        <v>48</v>
      </c>
      <c r="L76" s="13"/>
      <c r="O76" s="13"/>
      <c r="P76" s="13"/>
    </row>
    <row r="77" spans="1:16" s="2" customFormat="1" ht="15" customHeight="1">
      <c r="A77" s="2" t="s">
        <v>76</v>
      </c>
      <c r="B77" s="2" t="s">
        <v>219</v>
      </c>
      <c r="D77" s="2" t="s">
        <v>218</v>
      </c>
      <c r="E77" s="2" t="s">
        <v>217</v>
      </c>
      <c r="F77" s="13">
        <v>0</v>
      </c>
      <c r="G77" s="13">
        <v>0</v>
      </c>
      <c r="H77" s="2">
        <v>13</v>
      </c>
      <c r="I77" s="13">
        <v>21</v>
      </c>
      <c r="J77" s="36"/>
      <c r="K77" s="47">
        <f t="shared" si="3"/>
        <v>34</v>
      </c>
      <c r="L77" s="13"/>
      <c r="M77" s="75"/>
      <c r="O77" s="75"/>
      <c r="P77" s="76"/>
    </row>
    <row r="78" spans="1:28" s="2" customFormat="1" ht="15" customHeight="1">
      <c r="A78" s="2" t="s">
        <v>77</v>
      </c>
      <c r="B78" s="2" t="s">
        <v>192</v>
      </c>
      <c r="C78" s="2" t="s">
        <v>14</v>
      </c>
      <c r="D78" s="2" t="s">
        <v>172</v>
      </c>
      <c r="E78" s="2" t="s">
        <v>191</v>
      </c>
      <c r="F78" s="13">
        <v>13</v>
      </c>
      <c r="G78" s="2">
        <v>12.5</v>
      </c>
      <c r="H78" s="2">
        <v>0</v>
      </c>
      <c r="I78" s="2">
        <v>0</v>
      </c>
      <c r="K78" s="47">
        <f t="shared" si="3"/>
        <v>25.5</v>
      </c>
      <c r="P78" s="79"/>
      <c r="U78" s="13"/>
      <c r="W78" s="13"/>
      <c r="AB78" s="13"/>
    </row>
    <row r="79" spans="1:28" s="2" customFormat="1" ht="15" customHeight="1">
      <c r="A79" s="2" t="s">
        <v>78</v>
      </c>
      <c r="B79" s="2" t="s">
        <v>119</v>
      </c>
      <c r="D79" s="13" t="s">
        <v>22</v>
      </c>
      <c r="E79" s="13" t="s">
        <v>120</v>
      </c>
      <c r="F79" s="13">
        <v>21</v>
      </c>
      <c r="G79" s="2">
        <v>4</v>
      </c>
      <c r="H79" s="2">
        <v>0</v>
      </c>
      <c r="I79" s="2">
        <v>0</v>
      </c>
      <c r="K79" s="47">
        <f t="shared" si="3"/>
        <v>25</v>
      </c>
      <c r="U79" s="13"/>
      <c r="W79" s="13"/>
      <c r="AB79" s="13"/>
    </row>
    <row r="80" spans="1:28" s="2" customFormat="1" ht="15" customHeight="1">
      <c r="A80" s="2" t="s">
        <v>79</v>
      </c>
      <c r="B80" s="2" t="s">
        <v>194</v>
      </c>
      <c r="C80" s="2" t="s">
        <v>14</v>
      </c>
      <c r="D80" s="2" t="s">
        <v>172</v>
      </c>
      <c r="E80" s="2" t="s">
        <v>193</v>
      </c>
      <c r="F80" s="2">
        <v>14</v>
      </c>
      <c r="G80" s="2">
        <v>7</v>
      </c>
      <c r="H80" s="2">
        <v>0</v>
      </c>
      <c r="I80" s="2">
        <v>0</v>
      </c>
      <c r="K80" s="47">
        <f t="shared" si="3"/>
        <v>21</v>
      </c>
      <c r="L80" s="13"/>
      <c r="U80" s="13"/>
      <c r="W80" s="13"/>
      <c r="AB80" s="13"/>
    </row>
    <row r="81" spans="1:12" s="2" customFormat="1" ht="15" customHeight="1">
      <c r="A81" s="2" t="s">
        <v>80</v>
      </c>
      <c r="B81" s="2" t="s">
        <v>264</v>
      </c>
      <c r="C81" s="2" t="s">
        <v>43</v>
      </c>
      <c r="D81" s="2" t="s">
        <v>261</v>
      </c>
      <c r="E81" s="2" t="s">
        <v>271</v>
      </c>
      <c r="F81" s="13">
        <v>0</v>
      </c>
      <c r="G81" s="2">
        <v>21</v>
      </c>
      <c r="H81" s="2">
        <v>0</v>
      </c>
      <c r="I81" s="2">
        <v>0</v>
      </c>
      <c r="K81" s="47">
        <f t="shared" si="3"/>
        <v>21</v>
      </c>
      <c r="L81" s="13"/>
    </row>
    <row r="82" spans="1:12" s="2" customFormat="1" ht="15" customHeight="1">
      <c r="A82" s="2" t="s">
        <v>81</v>
      </c>
      <c r="B82" s="2" t="s">
        <v>338</v>
      </c>
      <c r="D82" s="2" t="s">
        <v>339</v>
      </c>
      <c r="E82" s="2" t="s">
        <v>340</v>
      </c>
      <c r="F82" s="13">
        <v>0</v>
      </c>
      <c r="G82" s="13">
        <v>0</v>
      </c>
      <c r="H82" s="2">
        <v>21</v>
      </c>
      <c r="I82" s="2">
        <v>0</v>
      </c>
      <c r="J82" s="36"/>
      <c r="K82" s="47">
        <f t="shared" si="3"/>
        <v>21</v>
      </c>
      <c r="L82" s="13"/>
    </row>
    <row r="83" spans="1:16" s="2" customFormat="1" ht="15" customHeight="1">
      <c r="A83" s="2" t="s">
        <v>82</v>
      </c>
      <c r="B83" s="2" t="s">
        <v>16</v>
      </c>
      <c r="D83" s="13" t="s">
        <v>17</v>
      </c>
      <c r="E83" s="13" t="s">
        <v>18</v>
      </c>
      <c r="F83" s="13">
        <v>18</v>
      </c>
      <c r="G83" s="2">
        <v>0</v>
      </c>
      <c r="H83" s="2">
        <v>0</v>
      </c>
      <c r="I83" s="2">
        <v>0</v>
      </c>
      <c r="K83" s="47">
        <f t="shared" si="3"/>
        <v>18</v>
      </c>
      <c r="L83" s="13"/>
      <c r="O83" s="75"/>
      <c r="P83" s="76"/>
    </row>
    <row r="84" spans="2:12" s="2" customFormat="1" ht="15" customHeight="1">
      <c r="B84" s="2" t="s">
        <v>221</v>
      </c>
      <c r="D84" s="2" t="s">
        <v>218</v>
      </c>
      <c r="E84" s="2" t="s">
        <v>220</v>
      </c>
      <c r="F84" s="13">
        <v>0</v>
      </c>
      <c r="G84" s="2">
        <v>18</v>
      </c>
      <c r="H84" s="2">
        <v>0</v>
      </c>
      <c r="I84" s="2">
        <v>0</v>
      </c>
      <c r="K84" s="47">
        <f t="shared" si="3"/>
        <v>18</v>
      </c>
      <c r="L84" s="13"/>
    </row>
    <row r="85" spans="2:12" s="2" customFormat="1" ht="15" customHeight="1">
      <c r="B85" s="2" t="s">
        <v>26</v>
      </c>
      <c r="D85" s="13" t="s">
        <v>17</v>
      </c>
      <c r="E85" s="13" t="s">
        <v>121</v>
      </c>
      <c r="F85" s="13">
        <v>0</v>
      </c>
      <c r="G85" s="13">
        <v>0</v>
      </c>
      <c r="H85" s="2">
        <v>18</v>
      </c>
      <c r="I85" s="2">
        <v>0</v>
      </c>
      <c r="J85" s="36"/>
      <c r="K85" s="47">
        <f t="shared" si="3"/>
        <v>18</v>
      </c>
      <c r="L85" s="13"/>
    </row>
    <row r="86" spans="1:17" s="2" customFormat="1" ht="15" customHeight="1">
      <c r="A86" s="2" t="s">
        <v>85</v>
      </c>
      <c r="B86" s="2" t="s">
        <v>206</v>
      </c>
      <c r="D86" s="2" t="s">
        <v>38</v>
      </c>
      <c r="E86" s="79" t="s">
        <v>195</v>
      </c>
      <c r="F86" s="13">
        <v>15</v>
      </c>
      <c r="G86" s="2">
        <v>3</v>
      </c>
      <c r="H86" s="2">
        <v>0</v>
      </c>
      <c r="I86" s="2">
        <v>0</v>
      </c>
      <c r="K86" s="47">
        <f t="shared" si="3"/>
        <v>18</v>
      </c>
      <c r="L86" s="13"/>
      <c r="N86" s="13"/>
      <c r="P86" s="13"/>
      <c r="Q86" s="13"/>
    </row>
    <row r="87" spans="1:17" s="2" customFormat="1" ht="15" customHeight="1">
      <c r="A87" s="2" t="s">
        <v>86</v>
      </c>
      <c r="B87" s="2" t="s">
        <v>341</v>
      </c>
      <c r="D87" s="2" t="s">
        <v>261</v>
      </c>
      <c r="E87" s="2" t="s">
        <v>342</v>
      </c>
      <c r="F87" s="13">
        <v>0</v>
      </c>
      <c r="G87" s="13">
        <v>0</v>
      </c>
      <c r="H87" s="2">
        <v>15</v>
      </c>
      <c r="I87" s="2">
        <v>0</v>
      </c>
      <c r="J87" s="36"/>
      <c r="K87" s="47">
        <f t="shared" si="3"/>
        <v>15</v>
      </c>
      <c r="L87" s="13"/>
      <c r="N87" s="13"/>
      <c r="P87" s="13"/>
      <c r="Q87" s="13"/>
    </row>
    <row r="88" spans="2:17" s="2" customFormat="1" ht="15" customHeight="1">
      <c r="B88" s="2" t="s">
        <v>263</v>
      </c>
      <c r="C88" s="2" t="s">
        <v>19</v>
      </c>
      <c r="D88" s="2" t="s">
        <v>261</v>
      </c>
      <c r="E88" s="2" t="s">
        <v>270</v>
      </c>
      <c r="F88" s="13">
        <v>0</v>
      </c>
      <c r="G88" s="2">
        <v>15</v>
      </c>
      <c r="H88" s="2">
        <v>0</v>
      </c>
      <c r="I88" s="2">
        <v>0</v>
      </c>
      <c r="K88" s="47">
        <f t="shared" si="3"/>
        <v>15</v>
      </c>
      <c r="L88" s="13"/>
      <c r="N88" s="13"/>
      <c r="P88" s="13"/>
      <c r="Q88" s="13"/>
    </row>
    <row r="89" spans="1:12" s="2" customFormat="1" ht="15" customHeight="1">
      <c r="A89" s="2" t="s">
        <v>155</v>
      </c>
      <c r="B89" s="2" t="s">
        <v>262</v>
      </c>
      <c r="C89" s="2" t="s">
        <v>43</v>
      </c>
      <c r="D89" s="2" t="s">
        <v>261</v>
      </c>
      <c r="E89" s="2" t="s">
        <v>269</v>
      </c>
      <c r="F89" s="13">
        <v>0</v>
      </c>
      <c r="G89" s="2">
        <v>14</v>
      </c>
      <c r="H89" s="2">
        <v>0</v>
      </c>
      <c r="I89" s="2">
        <v>0</v>
      </c>
      <c r="K89" s="47">
        <f t="shared" si="3"/>
        <v>14</v>
      </c>
      <c r="L89" s="13"/>
    </row>
    <row r="90" spans="2:12" s="2" customFormat="1" ht="15" customHeight="1">
      <c r="B90" s="2" t="s">
        <v>343</v>
      </c>
      <c r="C90" s="2" t="s">
        <v>8</v>
      </c>
      <c r="D90" s="13" t="s">
        <v>12</v>
      </c>
      <c r="E90" s="13" t="s">
        <v>344</v>
      </c>
      <c r="F90" s="13">
        <v>0</v>
      </c>
      <c r="G90" s="13">
        <v>0</v>
      </c>
      <c r="H90" s="2">
        <v>14</v>
      </c>
      <c r="I90" s="2">
        <v>0</v>
      </c>
      <c r="J90" s="36"/>
      <c r="K90" s="47">
        <f t="shared" si="3"/>
        <v>14</v>
      </c>
      <c r="L90" s="13"/>
    </row>
    <row r="91" spans="1:12" s="2" customFormat="1" ht="15" customHeight="1">
      <c r="A91" s="2" t="s">
        <v>149</v>
      </c>
      <c r="B91" s="2" t="s">
        <v>260</v>
      </c>
      <c r="C91" s="13"/>
      <c r="D91" s="2" t="s">
        <v>259</v>
      </c>
      <c r="E91" s="2" t="s">
        <v>268</v>
      </c>
      <c r="F91" s="13">
        <v>0</v>
      </c>
      <c r="G91" s="2">
        <v>12.5</v>
      </c>
      <c r="H91" s="2">
        <v>0</v>
      </c>
      <c r="I91" s="2">
        <v>0</v>
      </c>
      <c r="K91" s="47">
        <f t="shared" si="3"/>
        <v>12.5</v>
      </c>
      <c r="L91" s="13"/>
    </row>
    <row r="92" spans="1:16" s="13" customFormat="1" ht="15" customHeight="1">
      <c r="A92" s="2" t="s">
        <v>243</v>
      </c>
      <c r="B92" s="2" t="s">
        <v>345</v>
      </c>
      <c r="C92" s="2" t="s">
        <v>8</v>
      </c>
      <c r="D92" s="2" t="s">
        <v>261</v>
      </c>
      <c r="E92" s="2" t="s">
        <v>346</v>
      </c>
      <c r="F92" s="13">
        <v>0</v>
      </c>
      <c r="G92" s="13">
        <v>0</v>
      </c>
      <c r="H92" s="2">
        <v>12</v>
      </c>
      <c r="I92" s="2">
        <v>0</v>
      </c>
      <c r="J92" s="36"/>
      <c r="K92" s="47">
        <f t="shared" si="3"/>
        <v>12</v>
      </c>
      <c r="M92" s="2"/>
      <c r="N92" s="2"/>
      <c r="O92" s="2"/>
      <c r="P92" s="2"/>
    </row>
    <row r="93" spans="1:16" s="13" customFormat="1" ht="15" customHeight="1">
      <c r="A93" s="2" t="s">
        <v>244</v>
      </c>
      <c r="B93" s="2" t="s">
        <v>163</v>
      </c>
      <c r="C93" s="2" t="s">
        <v>8</v>
      </c>
      <c r="D93" s="2" t="s">
        <v>100</v>
      </c>
      <c r="E93" s="2" t="s">
        <v>190</v>
      </c>
      <c r="F93" s="13">
        <v>0</v>
      </c>
      <c r="G93" s="2">
        <v>11</v>
      </c>
      <c r="H93" s="2">
        <v>0</v>
      </c>
      <c r="I93" s="2">
        <v>0</v>
      </c>
      <c r="J93" s="2"/>
      <c r="K93" s="47">
        <f t="shared" si="3"/>
        <v>11</v>
      </c>
      <c r="M93" s="2"/>
      <c r="N93" s="2"/>
      <c r="O93" s="2"/>
      <c r="P93" s="2"/>
    </row>
    <row r="94" spans="1:11" s="36" customFormat="1" ht="15" customHeight="1">
      <c r="A94" s="2" t="s">
        <v>245</v>
      </c>
      <c r="B94" s="2" t="s">
        <v>347</v>
      </c>
      <c r="C94" s="2" t="s">
        <v>43</v>
      </c>
      <c r="D94" s="2" t="s">
        <v>261</v>
      </c>
      <c r="E94" s="2" t="s">
        <v>348</v>
      </c>
      <c r="F94" s="13">
        <v>0</v>
      </c>
      <c r="G94" s="13">
        <v>0</v>
      </c>
      <c r="H94" s="2">
        <v>11</v>
      </c>
      <c r="I94" s="2">
        <v>0</v>
      </c>
      <c r="J94" s="2"/>
      <c r="K94" s="47">
        <f t="shared" si="3"/>
        <v>11</v>
      </c>
    </row>
    <row r="95" spans="1:11" s="36" customFormat="1" ht="15" customHeight="1">
      <c r="A95" s="2" t="s">
        <v>246</v>
      </c>
      <c r="B95" s="2" t="s">
        <v>258</v>
      </c>
      <c r="C95" s="2" t="s">
        <v>8</v>
      </c>
      <c r="D95" s="2" t="s">
        <v>168</v>
      </c>
      <c r="E95" s="79" t="s">
        <v>267</v>
      </c>
      <c r="F95" s="13">
        <v>0</v>
      </c>
      <c r="G95" s="2">
        <v>10</v>
      </c>
      <c r="H95" s="2">
        <v>0</v>
      </c>
      <c r="I95" s="2">
        <v>0</v>
      </c>
      <c r="J95" s="2"/>
      <c r="K95" s="47">
        <f t="shared" si="3"/>
        <v>10</v>
      </c>
    </row>
    <row r="96" spans="1:11" s="36" customFormat="1" ht="15" customHeight="1">
      <c r="A96" s="2" t="s">
        <v>247</v>
      </c>
      <c r="B96" s="2" t="s">
        <v>257</v>
      </c>
      <c r="C96" s="13" t="s">
        <v>8</v>
      </c>
      <c r="D96" s="2" t="s">
        <v>168</v>
      </c>
      <c r="E96" s="79" t="s">
        <v>265</v>
      </c>
      <c r="F96" s="13">
        <v>0</v>
      </c>
      <c r="G96" s="13">
        <v>9</v>
      </c>
      <c r="H96" s="2">
        <v>0</v>
      </c>
      <c r="I96" s="2">
        <v>0</v>
      </c>
      <c r="J96" s="2"/>
      <c r="K96" s="47">
        <f t="shared" si="3"/>
        <v>9</v>
      </c>
    </row>
    <row r="97" spans="1:11" s="36" customFormat="1" ht="15" customHeight="1">
      <c r="A97" s="2" t="s">
        <v>248</v>
      </c>
      <c r="B97" s="2" t="s">
        <v>256</v>
      </c>
      <c r="C97" s="13" t="s">
        <v>8</v>
      </c>
      <c r="D97" s="2" t="s">
        <v>168</v>
      </c>
      <c r="E97" s="79" t="s">
        <v>266</v>
      </c>
      <c r="F97" s="13">
        <v>0</v>
      </c>
      <c r="G97" s="13">
        <v>8</v>
      </c>
      <c r="H97" s="2">
        <v>0</v>
      </c>
      <c r="I97" s="2">
        <v>0</v>
      </c>
      <c r="J97" s="2"/>
      <c r="K97" s="47">
        <f t="shared" si="3"/>
        <v>8</v>
      </c>
    </row>
    <row r="98" spans="1:11" s="36" customFormat="1" ht="15" customHeight="1">
      <c r="A98" s="2" t="s">
        <v>249</v>
      </c>
      <c r="B98" s="2" t="s">
        <v>255</v>
      </c>
      <c r="C98" s="13" t="s">
        <v>8</v>
      </c>
      <c r="D98" s="2" t="s">
        <v>168</v>
      </c>
      <c r="E98" s="79" t="s">
        <v>265</v>
      </c>
      <c r="F98" s="13">
        <v>0</v>
      </c>
      <c r="G98" s="13">
        <v>6</v>
      </c>
      <c r="H98" s="2">
        <v>0</v>
      </c>
      <c r="I98" s="2">
        <v>0</v>
      </c>
      <c r="J98" s="2"/>
      <c r="K98" s="47">
        <f t="shared" si="3"/>
        <v>6</v>
      </c>
    </row>
    <row r="99" spans="1:11" s="36" customFormat="1" ht="15" customHeight="1">
      <c r="A99" s="2" t="s">
        <v>250</v>
      </c>
      <c r="B99" s="2" t="s">
        <v>254</v>
      </c>
      <c r="C99" s="13" t="s">
        <v>8</v>
      </c>
      <c r="D99" s="2" t="s">
        <v>168</v>
      </c>
      <c r="E99" s="79" t="s">
        <v>265</v>
      </c>
      <c r="F99" s="13">
        <v>0</v>
      </c>
      <c r="G99" s="13">
        <v>5</v>
      </c>
      <c r="H99" s="2">
        <v>0</v>
      </c>
      <c r="I99" s="2">
        <v>0</v>
      </c>
      <c r="J99" s="2"/>
      <c r="K99" s="47">
        <f t="shared" si="3"/>
        <v>5</v>
      </c>
    </row>
    <row r="100" spans="1:19" s="13" customFormat="1" ht="15" customHeight="1">
      <c r="A100" s="2" t="s">
        <v>251</v>
      </c>
      <c r="B100" s="2" t="s">
        <v>253</v>
      </c>
      <c r="D100" s="2" t="s">
        <v>168</v>
      </c>
      <c r="E100" s="79" t="s">
        <v>265</v>
      </c>
      <c r="F100" s="13">
        <v>0</v>
      </c>
      <c r="G100" s="13">
        <v>2</v>
      </c>
      <c r="H100" s="2">
        <v>0</v>
      </c>
      <c r="I100" s="2">
        <v>0</v>
      </c>
      <c r="J100" s="2"/>
      <c r="K100" s="47">
        <f t="shared" si="3"/>
        <v>2</v>
      </c>
      <c r="Q100" s="2"/>
      <c r="R100" s="2"/>
      <c r="S100" s="2"/>
    </row>
    <row r="101" spans="2:19" s="13" customFormat="1" ht="15" customHeight="1">
      <c r="B101" s="2"/>
      <c r="D101" s="2"/>
      <c r="E101" s="79"/>
      <c r="G101" s="2"/>
      <c r="K101" s="47"/>
      <c r="M101" s="2"/>
      <c r="Q101" s="2"/>
      <c r="R101" s="2"/>
      <c r="S101" s="2"/>
    </row>
    <row r="102" spans="2:20" s="2" customFormat="1" ht="15" customHeight="1">
      <c r="B102" s="3" t="s">
        <v>70</v>
      </c>
      <c r="C102" s="3"/>
      <c r="K102" s="65"/>
      <c r="T102" s="13"/>
    </row>
    <row r="103" spans="1:27" s="2" customFormat="1" ht="15" customHeight="1">
      <c r="A103" s="2" t="s">
        <v>72</v>
      </c>
      <c r="B103" s="2" t="s">
        <v>20</v>
      </c>
      <c r="D103" s="2" t="s">
        <v>9</v>
      </c>
      <c r="E103" s="2" t="s">
        <v>21</v>
      </c>
      <c r="F103" s="13">
        <v>30</v>
      </c>
      <c r="G103" s="2">
        <v>30</v>
      </c>
      <c r="H103" s="13">
        <v>10</v>
      </c>
      <c r="I103" s="13">
        <v>21</v>
      </c>
      <c r="J103" s="13"/>
      <c r="K103" s="47">
        <f aca="true" t="shared" si="4" ref="K103:K126">SUM(F103:J103)-(MIN(F103:J103))</f>
        <v>81</v>
      </c>
      <c r="N103" s="13"/>
      <c r="O103" s="13"/>
      <c r="P103" s="13"/>
      <c r="AA103" s="81"/>
    </row>
    <row r="104" spans="1:27" s="2" customFormat="1" ht="15" customHeight="1">
      <c r="A104" s="2" t="s">
        <v>73</v>
      </c>
      <c r="B104" s="2" t="s">
        <v>23</v>
      </c>
      <c r="D104" s="2" t="s">
        <v>24</v>
      </c>
      <c r="E104" s="2" t="s">
        <v>25</v>
      </c>
      <c r="F104" s="13">
        <v>13</v>
      </c>
      <c r="G104" s="2">
        <v>18</v>
      </c>
      <c r="H104" s="13">
        <v>30</v>
      </c>
      <c r="I104" s="13">
        <v>18</v>
      </c>
      <c r="J104" s="13"/>
      <c r="K104" s="47">
        <f t="shared" si="4"/>
        <v>66</v>
      </c>
      <c r="N104" s="13"/>
      <c r="O104" s="13"/>
      <c r="P104" s="13"/>
      <c r="AA104" s="80"/>
    </row>
    <row r="105" spans="1:27" s="2" customFormat="1" ht="15" customHeight="1">
      <c r="A105" s="2" t="s">
        <v>74</v>
      </c>
      <c r="B105" s="2" t="s">
        <v>115</v>
      </c>
      <c r="D105" s="2" t="s">
        <v>22</v>
      </c>
      <c r="E105" s="2" t="s">
        <v>27</v>
      </c>
      <c r="F105" s="13">
        <v>25</v>
      </c>
      <c r="G105" s="2">
        <v>4</v>
      </c>
      <c r="H105" s="13">
        <v>15</v>
      </c>
      <c r="I105" s="13">
        <v>25</v>
      </c>
      <c r="J105" s="13"/>
      <c r="K105" s="47">
        <f t="shared" si="4"/>
        <v>65</v>
      </c>
      <c r="P105" s="13"/>
      <c r="AA105" s="80"/>
    </row>
    <row r="106" spans="1:27" s="2" customFormat="1" ht="15" customHeight="1">
      <c r="A106" s="2" t="s">
        <v>75</v>
      </c>
      <c r="B106" s="2" t="s">
        <v>55</v>
      </c>
      <c r="C106" s="2" t="s">
        <v>19</v>
      </c>
      <c r="D106" s="2" t="s">
        <v>22</v>
      </c>
      <c r="E106" s="2" t="s">
        <v>56</v>
      </c>
      <c r="F106" s="13">
        <v>12</v>
      </c>
      <c r="G106" s="2">
        <v>23</v>
      </c>
      <c r="H106" s="13">
        <v>0</v>
      </c>
      <c r="I106" s="13">
        <v>30</v>
      </c>
      <c r="J106" s="13"/>
      <c r="K106" s="47">
        <f t="shared" si="4"/>
        <v>65</v>
      </c>
      <c r="N106" s="13"/>
      <c r="O106" s="13"/>
      <c r="P106" s="13"/>
      <c r="AA106" s="80"/>
    </row>
    <row r="107" spans="1:27" s="2" customFormat="1" ht="15" customHeight="1">
      <c r="A107" s="2" t="s">
        <v>76</v>
      </c>
      <c r="B107" s="2" t="s">
        <v>16</v>
      </c>
      <c r="D107" s="2" t="s">
        <v>17</v>
      </c>
      <c r="E107" s="2" t="s">
        <v>18</v>
      </c>
      <c r="F107" s="13">
        <v>16</v>
      </c>
      <c r="G107" s="2">
        <v>12</v>
      </c>
      <c r="H107" s="13">
        <v>17</v>
      </c>
      <c r="I107" s="2">
        <v>0</v>
      </c>
      <c r="J107" s="13"/>
      <c r="K107" s="47">
        <f t="shared" si="4"/>
        <v>45</v>
      </c>
      <c r="N107" s="13"/>
      <c r="O107" s="13"/>
      <c r="P107" s="13"/>
      <c r="AA107" s="80"/>
    </row>
    <row r="108" spans="1:27" s="2" customFormat="1" ht="15" customHeight="1">
      <c r="A108" s="2" t="s">
        <v>77</v>
      </c>
      <c r="B108" s="2" t="s">
        <v>28</v>
      </c>
      <c r="D108" s="2" t="s">
        <v>29</v>
      </c>
      <c r="E108" s="2" t="s">
        <v>30</v>
      </c>
      <c r="F108" s="13">
        <v>21</v>
      </c>
      <c r="G108" s="2">
        <v>9</v>
      </c>
      <c r="H108" s="13">
        <v>7</v>
      </c>
      <c r="I108" s="13">
        <v>14</v>
      </c>
      <c r="J108" s="13"/>
      <c r="K108" s="47">
        <f t="shared" si="4"/>
        <v>44</v>
      </c>
      <c r="L108" s="13"/>
      <c r="AA108" s="80"/>
    </row>
    <row r="109" spans="1:27" s="2" customFormat="1" ht="15" customHeight="1">
      <c r="A109" s="2" t="s">
        <v>78</v>
      </c>
      <c r="B109" s="2" t="s">
        <v>26</v>
      </c>
      <c r="D109" s="2" t="s">
        <v>17</v>
      </c>
      <c r="E109" s="2" t="s">
        <v>121</v>
      </c>
      <c r="F109" s="13">
        <v>14</v>
      </c>
      <c r="G109" s="2">
        <v>16</v>
      </c>
      <c r="H109" s="13">
        <v>11</v>
      </c>
      <c r="I109" s="13">
        <v>10</v>
      </c>
      <c r="J109" s="13"/>
      <c r="K109" s="47">
        <f t="shared" si="4"/>
        <v>41</v>
      </c>
      <c r="M109" s="13"/>
      <c r="N109" s="13"/>
      <c r="O109" s="13"/>
      <c r="P109" s="13"/>
      <c r="AA109" s="80"/>
    </row>
    <row r="110" spans="1:27" s="2" customFormat="1" ht="15" customHeight="1">
      <c r="A110" s="2" t="s">
        <v>79</v>
      </c>
      <c r="B110" s="2" t="s">
        <v>153</v>
      </c>
      <c r="C110" s="2" t="s">
        <v>19</v>
      </c>
      <c r="D110" s="2" t="s">
        <v>9</v>
      </c>
      <c r="E110" s="2" t="s">
        <v>154</v>
      </c>
      <c r="F110" s="13">
        <v>15</v>
      </c>
      <c r="G110" s="2">
        <v>3</v>
      </c>
      <c r="H110" s="13">
        <v>13</v>
      </c>
      <c r="I110" s="13">
        <v>12</v>
      </c>
      <c r="J110" s="13"/>
      <c r="K110" s="47">
        <f t="shared" si="4"/>
        <v>40</v>
      </c>
      <c r="M110" s="13"/>
      <c r="N110" s="13"/>
      <c r="O110" s="13"/>
      <c r="P110" s="13"/>
      <c r="AA110" s="80"/>
    </row>
    <row r="111" spans="1:27" s="2" customFormat="1" ht="15" customHeight="1">
      <c r="A111" s="2" t="s">
        <v>80</v>
      </c>
      <c r="B111" s="13" t="s">
        <v>338</v>
      </c>
      <c r="C111" s="13"/>
      <c r="D111" s="13" t="s">
        <v>339</v>
      </c>
      <c r="E111" s="13" t="s">
        <v>340</v>
      </c>
      <c r="F111" s="13">
        <v>0</v>
      </c>
      <c r="G111" s="2">
        <v>0</v>
      </c>
      <c r="H111" s="13">
        <v>21</v>
      </c>
      <c r="I111" s="13">
        <v>16</v>
      </c>
      <c r="K111" s="47">
        <f t="shared" si="4"/>
        <v>37</v>
      </c>
      <c r="M111" s="13"/>
      <c r="N111" s="13"/>
      <c r="O111" s="13"/>
      <c r="P111" s="13"/>
      <c r="AA111" s="80"/>
    </row>
    <row r="112" spans="1:27" s="2" customFormat="1" ht="15" customHeight="1">
      <c r="A112" s="2" t="s">
        <v>81</v>
      </c>
      <c r="B112" s="2" t="s">
        <v>151</v>
      </c>
      <c r="D112" s="2" t="s">
        <v>9</v>
      </c>
      <c r="E112" s="2" t="s">
        <v>152</v>
      </c>
      <c r="F112" s="13">
        <v>10</v>
      </c>
      <c r="G112" s="2">
        <v>10</v>
      </c>
      <c r="H112" s="13">
        <v>12</v>
      </c>
      <c r="I112" s="13">
        <v>11</v>
      </c>
      <c r="J112" s="13"/>
      <c r="K112" s="47">
        <f t="shared" si="4"/>
        <v>33</v>
      </c>
      <c r="M112" s="13"/>
      <c r="N112" s="13"/>
      <c r="O112" s="13"/>
      <c r="P112" s="13"/>
      <c r="AA112" s="80"/>
    </row>
    <row r="113" spans="1:16" s="2" customFormat="1" ht="15" customHeight="1">
      <c r="A113" s="2" t="s">
        <v>82</v>
      </c>
      <c r="B113" s="13" t="s">
        <v>349</v>
      </c>
      <c r="C113" s="13"/>
      <c r="D113" s="13" t="s">
        <v>17</v>
      </c>
      <c r="E113" s="13" t="s">
        <v>350</v>
      </c>
      <c r="F113" s="13">
        <v>0</v>
      </c>
      <c r="G113" s="2">
        <v>0</v>
      </c>
      <c r="H113" s="13">
        <v>25</v>
      </c>
      <c r="I113" s="13">
        <v>8</v>
      </c>
      <c r="K113" s="47">
        <f t="shared" si="4"/>
        <v>33</v>
      </c>
      <c r="M113" s="13"/>
      <c r="N113" s="13"/>
      <c r="O113" s="13"/>
      <c r="P113" s="13"/>
    </row>
    <row r="114" spans="1:16" s="2" customFormat="1" ht="15" customHeight="1">
      <c r="A114" s="2" t="s">
        <v>83</v>
      </c>
      <c r="B114" s="2" t="s">
        <v>219</v>
      </c>
      <c r="D114" s="2" t="s">
        <v>218</v>
      </c>
      <c r="E114" s="2" t="s">
        <v>217</v>
      </c>
      <c r="F114" s="13">
        <v>0</v>
      </c>
      <c r="G114" s="2">
        <v>13</v>
      </c>
      <c r="H114" s="13">
        <v>17</v>
      </c>
      <c r="I114" s="2">
        <v>0</v>
      </c>
      <c r="K114" s="47">
        <f t="shared" si="4"/>
        <v>30</v>
      </c>
      <c r="M114" s="13"/>
      <c r="N114" s="13"/>
      <c r="O114" s="13"/>
      <c r="P114" s="13"/>
    </row>
    <row r="115" spans="1:27" s="2" customFormat="1" ht="15" customHeight="1">
      <c r="A115" s="2" t="s">
        <v>84</v>
      </c>
      <c r="B115" s="2" t="s">
        <v>32</v>
      </c>
      <c r="D115" s="2" t="s">
        <v>9</v>
      </c>
      <c r="E115" s="2" t="s">
        <v>33</v>
      </c>
      <c r="F115" s="13">
        <v>11</v>
      </c>
      <c r="G115" s="2">
        <v>6</v>
      </c>
      <c r="H115" s="13">
        <v>8</v>
      </c>
      <c r="I115" s="13">
        <v>9</v>
      </c>
      <c r="K115" s="47">
        <f t="shared" si="4"/>
        <v>28</v>
      </c>
      <c r="M115" s="13"/>
      <c r="N115" s="13"/>
      <c r="O115" s="13"/>
      <c r="P115" s="13"/>
      <c r="Q115" s="13"/>
      <c r="AA115" s="80"/>
    </row>
    <row r="116" spans="1:27" s="2" customFormat="1" ht="15" customHeight="1">
      <c r="A116" s="2" t="s">
        <v>85</v>
      </c>
      <c r="B116" s="2" t="s">
        <v>171</v>
      </c>
      <c r="D116" s="2" t="s">
        <v>172</v>
      </c>
      <c r="E116" s="2" t="s">
        <v>173</v>
      </c>
      <c r="F116" s="13">
        <v>18</v>
      </c>
      <c r="G116" s="2">
        <v>7</v>
      </c>
      <c r="H116" s="13">
        <v>0</v>
      </c>
      <c r="I116" s="2">
        <v>0</v>
      </c>
      <c r="J116" s="13"/>
      <c r="K116" s="47">
        <f t="shared" si="4"/>
        <v>25</v>
      </c>
      <c r="M116" s="13"/>
      <c r="N116" s="13"/>
      <c r="O116" s="13"/>
      <c r="P116" s="13"/>
      <c r="Q116" s="13"/>
      <c r="AA116" s="80"/>
    </row>
    <row r="117" spans="1:27" s="2" customFormat="1" ht="15" customHeight="1">
      <c r="A117" s="2" t="s">
        <v>86</v>
      </c>
      <c r="B117" s="2" t="s">
        <v>238</v>
      </c>
      <c r="D117" s="2" t="s">
        <v>218</v>
      </c>
      <c r="E117" s="2" t="s">
        <v>237</v>
      </c>
      <c r="F117" s="13">
        <v>0</v>
      </c>
      <c r="G117" s="2">
        <v>14</v>
      </c>
      <c r="H117" s="13">
        <v>9</v>
      </c>
      <c r="I117" s="2">
        <v>0</v>
      </c>
      <c r="K117" s="47">
        <f t="shared" si="4"/>
        <v>23</v>
      </c>
      <c r="M117" s="13"/>
      <c r="N117" s="13"/>
      <c r="O117" s="13"/>
      <c r="P117" s="13"/>
      <c r="Q117" s="13"/>
      <c r="AA117" s="80"/>
    </row>
    <row r="118" spans="1:27" s="2" customFormat="1" ht="15" customHeight="1">
      <c r="A118" s="2" t="s">
        <v>147</v>
      </c>
      <c r="B118" s="2" t="s">
        <v>276</v>
      </c>
      <c r="D118" s="2" t="s">
        <v>17</v>
      </c>
      <c r="E118" s="2" t="s">
        <v>275</v>
      </c>
      <c r="F118" s="13">
        <v>0</v>
      </c>
      <c r="G118" s="2">
        <v>23</v>
      </c>
      <c r="H118" s="13">
        <v>0</v>
      </c>
      <c r="I118" s="2">
        <v>0</v>
      </c>
      <c r="K118" s="47">
        <f t="shared" si="4"/>
        <v>23</v>
      </c>
      <c r="AA118" s="80"/>
    </row>
    <row r="119" spans="1:27" s="2" customFormat="1" ht="15" customHeight="1">
      <c r="A119" s="2" t="s">
        <v>155</v>
      </c>
      <c r="B119" s="2" t="s">
        <v>262</v>
      </c>
      <c r="C119" s="2" t="s">
        <v>43</v>
      </c>
      <c r="D119" s="2" t="s">
        <v>261</v>
      </c>
      <c r="E119" s="2" t="s">
        <v>269</v>
      </c>
      <c r="F119" s="13">
        <v>0</v>
      </c>
      <c r="G119" s="2">
        <v>5</v>
      </c>
      <c r="H119" s="13">
        <v>0</v>
      </c>
      <c r="I119" s="13">
        <v>13</v>
      </c>
      <c r="K119" s="47">
        <f t="shared" si="4"/>
        <v>18</v>
      </c>
      <c r="AA119" s="80"/>
    </row>
    <row r="120" spans="1:27" s="2" customFormat="1" ht="15" customHeight="1">
      <c r="A120" s="2" t="s">
        <v>148</v>
      </c>
      <c r="B120" s="2" t="s">
        <v>53</v>
      </c>
      <c r="D120" s="2" t="s">
        <v>9</v>
      </c>
      <c r="E120" s="2" t="s">
        <v>54</v>
      </c>
      <c r="F120" s="13">
        <v>8</v>
      </c>
      <c r="G120" s="2">
        <v>8</v>
      </c>
      <c r="H120" s="13">
        <v>0</v>
      </c>
      <c r="I120" s="2">
        <v>0</v>
      </c>
      <c r="K120" s="47">
        <f t="shared" si="4"/>
        <v>16</v>
      </c>
      <c r="AA120" s="80"/>
    </row>
    <row r="121" spans="1:27" s="2" customFormat="1" ht="15" customHeight="1">
      <c r="A121" s="2" t="s">
        <v>149</v>
      </c>
      <c r="B121" s="2" t="s">
        <v>274</v>
      </c>
      <c r="D121" s="2" t="s">
        <v>197</v>
      </c>
      <c r="E121" s="2" t="s">
        <v>273</v>
      </c>
      <c r="F121" s="13">
        <v>0</v>
      </c>
      <c r="G121" s="2">
        <v>15</v>
      </c>
      <c r="H121" s="13">
        <v>0</v>
      </c>
      <c r="I121" s="2">
        <v>0</v>
      </c>
      <c r="K121" s="47">
        <f t="shared" si="4"/>
        <v>15</v>
      </c>
      <c r="AA121" s="80"/>
    </row>
    <row r="122" spans="2:27" s="2" customFormat="1" ht="15" customHeight="1">
      <c r="B122" s="13" t="s">
        <v>374</v>
      </c>
      <c r="C122" s="13"/>
      <c r="D122" s="13" t="s">
        <v>375</v>
      </c>
      <c r="E122" s="13" t="s">
        <v>376</v>
      </c>
      <c r="F122" s="13">
        <v>0</v>
      </c>
      <c r="G122" s="2">
        <v>0</v>
      </c>
      <c r="H122" s="13">
        <v>0</v>
      </c>
      <c r="I122" s="2">
        <v>15</v>
      </c>
      <c r="K122" s="47">
        <f t="shared" si="4"/>
        <v>15</v>
      </c>
      <c r="AA122" s="80"/>
    </row>
    <row r="123" spans="1:27" s="2" customFormat="1" ht="15" customHeight="1">
      <c r="A123" s="2" t="s">
        <v>244</v>
      </c>
      <c r="B123" s="13" t="s">
        <v>341</v>
      </c>
      <c r="C123" s="13"/>
      <c r="D123" s="13" t="s">
        <v>261</v>
      </c>
      <c r="E123" s="13" t="s">
        <v>342</v>
      </c>
      <c r="F123" s="13">
        <v>0</v>
      </c>
      <c r="G123" s="2">
        <v>0</v>
      </c>
      <c r="H123" s="13">
        <v>14</v>
      </c>
      <c r="I123" s="2">
        <v>0</v>
      </c>
      <c r="J123" s="13"/>
      <c r="K123" s="47">
        <f t="shared" si="4"/>
        <v>14</v>
      </c>
      <c r="AA123" s="80"/>
    </row>
    <row r="124" spans="1:27" s="2" customFormat="1" ht="15" customHeight="1">
      <c r="A124" s="2" t="s">
        <v>245</v>
      </c>
      <c r="B124" s="2" t="s">
        <v>272</v>
      </c>
      <c r="D124" s="2" t="s">
        <v>326</v>
      </c>
      <c r="E124" s="2" t="s">
        <v>327</v>
      </c>
      <c r="F124" s="13">
        <v>0</v>
      </c>
      <c r="G124" s="2">
        <v>11</v>
      </c>
      <c r="H124" s="13">
        <v>0</v>
      </c>
      <c r="I124" s="2">
        <v>0</v>
      </c>
      <c r="K124" s="47">
        <f t="shared" si="4"/>
        <v>11</v>
      </c>
      <c r="AA124" s="80"/>
    </row>
    <row r="125" spans="1:27" s="2" customFormat="1" ht="15" customHeight="1">
      <c r="A125" s="2" t="s">
        <v>246</v>
      </c>
      <c r="B125" s="2" t="s">
        <v>71</v>
      </c>
      <c r="D125" s="2" t="s">
        <v>9</v>
      </c>
      <c r="E125" s="2" t="s">
        <v>31</v>
      </c>
      <c r="F125" s="13">
        <v>9</v>
      </c>
      <c r="G125" s="2">
        <v>0</v>
      </c>
      <c r="H125" s="13">
        <v>0</v>
      </c>
      <c r="I125" s="2">
        <v>0</v>
      </c>
      <c r="J125" s="13"/>
      <c r="K125" s="47">
        <f t="shared" si="4"/>
        <v>9</v>
      </c>
      <c r="AA125" s="80"/>
    </row>
    <row r="126" spans="1:27" s="2" customFormat="1" ht="15" customHeight="1">
      <c r="A126" s="2" t="s">
        <v>247</v>
      </c>
      <c r="B126" s="13" t="s">
        <v>144</v>
      </c>
      <c r="C126" s="13" t="s">
        <v>8</v>
      </c>
      <c r="D126" s="13" t="s">
        <v>181</v>
      </c>
      <c r="E126" s="13" t="s">
        <v>182</v>
      </c>
      <c r="F126" s="13">
        <v>0</v>
      </c>
      <c r="G126" s="2">
        <v>0</v>
      </c>
      <c r="H126" s="13">
        <v>6</v>
      </c>
      <c r="I126" s="2">
        <v>0</v>
      </c>
      <c r="K126" s="47">
        <f t="shared" si="4"/>
        <v>6</v>
      </c>
      <c r="AA126" s="80"/>
    </row>
    <row r="127" spans="6:11" s="2" customFormat="1" ht="15" customHeight="1">
      <c r="F127" s="13"/>
      <c r="H127" s="13"/>
      <c r="J127" s="13"/>
      <c r="K127" s="65"/>
    </row>
    <row r="128" spans="2:27" s="3" customFormat="1" ht="15" customHeight="1">
      <c r="B128" s="3" t="s">
        <v>69</v>
      </c>
      <c r="G128" s="2"/>
      <c r="H128" s="13"/>
      <c r="I128" s="2"/>
      <c r="K128" s="65"/>
      <c r="M128" s="2"/>
      <c r="N128" s="2"/>
      <c r="O128" s="2"/>
      <c r="P128" s="79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s="2" customFormat="1" ht="15" customHeight="1">
      <c r="A129" s="2" t="s">
        <v>72</v>
      </c>
      <c r="B129" s="2" t="s">
        <v>278</v>
      </c>
      <c r="D129" s="2" t="s">
        <v>22</v>
      </c>
      <c r="E129" s="2" t="s">
        <v>277</v>
      </c>
      <c r="F129" s="2">
        <v>0</v>
      </c>
      <c r="G129" s="2">
        <v>30</v>
      </c>
      <c r="H129" s="13">
        <v>30</v>
      </c>
      <c r="I129" s="13">
        <v>30</v>
      </c>
      <c r="K129" s="47">
        <f>SUM(F129:J129)-(MIN(F129:J129))</f>
        <v>90</v>
      </c>
      <c r="M129" s="13"/>
      <c r="N129" s="13"/>
      <c r="O129" s="13"/>
      <c r="P129" s="13"/>
      <c r="AA129" s="13"/>
    </row>
    <row r="130" spans="1:27" s="2" customFormat="1" ht="15" customHeight="1">
      <c r="A130" s="2" t="s">
        <v>73</v>
      </c>
      <c r="B130" s="2" t="s">
        <v>156</v>
      </c>
      <c r="D130" s="2" t="s">
        <v>100</v>
      </c>
      <c r="E130" s="2" t="s">
        <v>157</v>
      </c>
      <c r="F130" s="2">
        <v>30</v>
      </c>
      <c r="G130" s="2">
        <v>25</v>
      </c>
      <c r="H130" s="13">
        <v>21</v>
      </c>
      <c r="I130" s="13">
        <v>18</v>
      </c>
      <c r="K130" s="47">
        <f>SUM(F130:J130)-(MIN(F130:J130))</f>
        <v>76</v>
      </c>
      <c r="M130" s="13"/>
      <c r="N130" s="13"/>
      <c r="O130" s="13"/>
      <c r="P130" s="13"/>
      <c r="AA130" s="13"/>
    </row>
    <row r="131" spans="1:27" s="2" customFormat="1" ht="15" customHeight="1">
      <c r="A131" s="2" t="s">
        <v>74</v>
      </c>
      <c r="B131" s="2" t="s">
        <v>109</v>
      </c>
      <c r="C131" s="2" t="s">
        <v>8</v>
      </c>
      <c r="D131" s="2" t="s">
        <v>12</v>
      </c>
      <c r="E131" s="2" t="s">
        <v>110</v>
      </c>
      <c r="F131" s="2">
        <v>0</v>
      </c>
      <c r="G131" s="2">
        <v>21</v>
      </c>
      <c r="H131" s="13">
        <v>25</v>
      </c>
      <c r="I131" s="13">
        <v>25</v>
      </c>
      <c r="K131" s="47">
        <f>SUM(F131:J131)-(MIN(F131:J131))</f>
        <v>71</v>
      </c>
      <c r="M131" s="13"/>
      <c r="N131" s="13"/>
      <c r="O131" s="13"/>
      <c r="P131" s="13"/>
      <c r="AA131" s="13"/>
    </row>
    <row r="132" spans="1:27" s="2" customFormat="1" ht="15" customHeight="1">
      <c r="A132" s="2" t="s">
        <v>75</v>
      </c>
      <c r="B132" s="2" t="s">
        <v>124</v>
      </c>
      <c r="D132" s="2" t="s">
        <v>100</v>
      </c>
      <c r="E132" s="2" t="s">
        <v>101</v>
      </c>
      <c r="F132" s="2">
        <v>25</v>
      </c>
      <c r="G132" s="2">
        <v>18</v>
      </c>
      <c r="H132" s="13">
        <v>18</v>
      </c>
      <c r="I132" s="13">
        <v>21</v>
      </c>
      <c r="K132" s="47">
        <f>SUM(F132:J132)-(MIN(F132:J132))</f>
        <v>64</v>
      </c>
      <c r="M132" s="13"/>
      <c r="N132" s="13"/>
      <c r="O132" s="13"/>
      <c r="P132" s="13"/>
      <c r="AA132" s="13"/>
    </row>
    <row r="133" spans="7:17" s="13" customFormat="1" ht="15" customHeight="1">
      <c r="G133" s="2"/>
      <c r="I133" s="2"/>
      <c r="K133" s="65"/>
      <c r="N133" s="2"/>
      <c r="O133" s="2"/>
      <c r="P133" s="2"/>
      <c r="Q133" s="2"/>
    </row>
    <row r="134" spans="2:11" s="2" customFormat="1" ht="15" customHeight="1">
      <c r="B134" s="3" t="s">
        <v>351</v>
      </c>
      <c r="C134" s="3"/>
      <c r="K134" s="47"/>
    </row>
    <row r="135" spans="1:15" s="2" customFormat="1" ht="15" customHeight="1">
      <c r="A135" s="2" t="s">
        <v>72</v>
      </c>
      <c r="B135" s="2" t="s">
        <v>352</v>
      </c>
      <c r="D135" s="2" t="s">
        <v>22</v>
      </c>
      <c r="E135" s="2" t="s">
        <v>277</v>
      </c>
      <c r="F135" s="2">
        <v>0</v>
      </c>
      <c r="G135" s="2">
        <v>0</v>
      </c>
      <c r="H135" s="2">
        <v>30</v>
      </c>
      <c r="I135" s="2">
        <v>0</v>
      </c>
      <c r="K135" s="47">
        <f>SUM(F135:J135)-(MIN(F135:J135))</f>
        <v>30</v>
      </c>
      <c r="M135" s="82"/>
      <c r="N135" s="3"/>
      <c r="O135" s="3"/>
    </row>
    <row r="136" spans="7:16" s="13" customFormat="1" ht="15" customHeight="1">
      <c r="G136" s="2"/>
      <c r="I136" s="2"/>
      <c r="K136" s="65"/>
      <c r="M136" s="2"/>
      <c r="N136" s="2"/>
      <c r="O136" s="2"/>
      <c r="P136" s="2"/>
    </row>
    <row r="137" spans="2:17" s="3" customFormat="1" ht="15" customHeight="1">
      <c r="B137" s="3" t="s">
        <v>68</v>
      </c>
      <c r="G137" s="2"/>
      <c r="H137" s="13"/>
      <c r="I137" s="2"/>
      <c r="K137" s="65"/>
      <c r="Q137" s="2"/>
    </row>
    <row r="138" spans="1:16" s="2" customFormat="1" ht="15" customHeight="1">
      <c r="A138" s="2" t="s">
        <v>72</v>
      </c>
      <c r="B138" s="2" t="s">
        <v>40</v>
      </c>
      <c r="D138" s="2" t="s">
        <v>122</v>
      </c>
      <c r="E138" s="2" t="s">
        <v>123</v>
      </c>
      <c r="F138" s="2">
        <v>25</v>
      </c>
      <c r="G138" s="2">
        <v>14</v>
      </c>
      <c r="H138" s="13">
        <v>18</v>
      </c>
      <c r="I138" s="13">
        <v>30</v>
      </c>
      <c r="K138" s="47">
        <f aca="true" t="shared" si="5" ref="K138:K155">SUM(F138:J138)-(MIN(F138:J138))</f>
        <v>73</v>
      </c>
      <c r="M138" s="13"/>
      <c r="N138" s="13"/>
      <c r="O138" s="13"/>
      <c r="P138" s="13"/>
    </row>
    <row r="139" spans="1:16" s="2" customFormat="1" ht="15" customHeight="1">
      <c r="A139" s="2" t="s">
        <v>73</v>
      </c>
      <c r="B139" s="2" t="s">
        <v>104</v>
      </c>
      <c r="D139" s="2" t="s">
        <v>34</v>
      </c>
      <c r="E139" s="2" t="s">
        <v>105</v>
      </c>
      <c r="F139" s="2">
        <v>30</v>
      </c>
      <c r="G139" s="2">
        <v>12</v>
      </c>
      <c r="H139" s="13">
        <v>25</v>
      </c>
      <c r="I139" s="13">
        <v>18</v>
      </c>
      <c r="K139" s="47">
        <f t="shared" si="5"/>
        <v>73</v>
      </c>
      <c r="M139" s="13"/>
      <c r="N139" s="13"/>
      <c r="O139" s="13"/>
      <c r="P139" s="13"/>
    </row>
    <row r="140" spans="1:17" s="2" customFormat="1" ht="15" customHeight="1">
      <c r="A140" s="2" t="s">
        <v>74</v>
      </c>
      <c r="B140" s="2" t="s">
        <v>289</v>
      </c>
      <c r="D140" s="2" t="s">
        <v>38</v>
      </c>
      <c r="E140" s="2" t="s">
        <v>288</v>
      </c>
      <c r="F140" s="2">
        <v>0</v>
      </c>
      <c r="G140" s="2">
        <v>25</v>
      </c>
      <c r="H140" s="13">
        <v>14</v>
      </c>
      <c r="I140" s="13">
        <v>25</v>
      </c>
      <c r="K140" s="47">
        <f t="shared" si="5"/>
        <v>64</v>
      </c>
      <c r="M140" s="13"/>
      <c r="N140" s="13"/>
      <c r="O140" s="13"/>
      <c r="P140" s="13"/>
      <c r="Q140" s="13"/>
    </row>
    <row r="141" spans="1:17" s="2" customFormat="1" ht="15" customHeight="1">
      <c r="A141" s="2" t="s">
        <v>75</v>
      </c>
      <c r="B141" s="2" t="s">
        <v>291</v>
      </c>
      <c r="D141" s="2" t="s">
        <v>38</v>
      </c>
      <c r="E141" s="2" t="s">
        <v>290</v>
      </c>
      <c r="F141" s="2">
        <v>0</v>
      </c>
      <c r="G141" s="2">
        <v>30</v>
      </c>
      <c r="H141" s="13">
        <v>15</v>
      </c>
      <c r="I141" s="13">
        <v>12</v>
      </c>
      <c r="K141" s="47">
        <f t="shared" si="5"/>
        <v>57</v>
      </c>
      <c r="M141" s="13"/>
      <c r="N141" s="13"/>
      <c r="O141" s="13"/>
      <c r="P141" s="13"/>
      <c r="Q141" s="13"/>
    </row>
    <row r="142" spans="1:17" s="2" customFormat="1" ht="15" customHeight="1">
      <c r="A142" s="2" t="s">
        <v>76</v>
      </c>
      <c r="B142" s="2" t="s">
        <v>57</v>
      </c>
      <c r="D142" s="2" t="s">
        <v>38</v>
      </c>
      <c r="E142" s="2" t="s">
        <v>45</v>
      </c>
      <c r="F142" s="2">
        <v>18</v>
      </c>
      <c r="G142" s="2">
        <v>0</v>
      </c>
      <c r="H142" s="13">
        <v>9</v>
      </c>
      <c r="I142" s="13">
        <v>21</v>
      </c>
      <c r="K142" s="47">
        <f t="shared" si="5"/>
        <v>48</v>
      </c>
      <c r="M142" s="13"/>
      <c r="N142" s="13"/>
      <c r="O142" s="13"/>
      <c r="P142" s="68"/>
      <c r="Q142" s="13"/>
    </row>
    <row r="143" spans="2:17" s="2" customFormat="1" ht="15" customHeight="1">
      <c r="B143" s="2" t="s">
        <v>287</v>
      </c>
      <c r="C143" s="2" t="s">
        <v>8</v>
      </c>
      <c r="D143" s="2" t="s">
        <v>122</v>
      </c>
      <c r="E143" s="2" t="s">
        <v>286</v>
      </c>
      <c r="F143" s="2">
        <v>0</v>
      </c>
      <c r="G143" s="2">
        <v>21</v>
      </c>
      <c r="H143" s="13">
        <v>16</v>
      </c>
      <c r="I143" s="13">
        <v>11</v>
      </c>
      <c r="K143" s="47">
        <f t="shared" si="5"/>
        <v>48</v>
      </c>
      <c r="M143" s="13"/>
      <c r="N143" s="13"/>
      <c r="O143" s="13"/>
      <c r="P143" s="13"/>
      <c r="Q143" s="13"/>
    </row>
    <row r="144" spans="1:17" s="2" customFormat="1" ht="15" customHeight="1">
      <c r="A144" s="2" t="s">
        <v>78</v>
      </c>
      <c r="B144" s="2" t="s">
        <v>94</v>
      </c>
      <c r="D144" s="2" t="s">
        <v>95</v>
      </c>
      <c r="E144" s="2" t="s">
        <v>96</v>
      </c>
      <c r="F144" s="2">
        <v>21</v>
      </c>
      <c r="G144" s="2">
        <v>10</v>
      </c>
      <c r="H144" s="13">
        <v>10</v>
      </c>
      <c r="I144" s="13">
        <v>15</v>
      </c>
      <c r="K144" s="47">
        <f t="shared" si="5"/>
        <v>46</v>
      </c>
      <c r="M144" s="13"/>
      <c r="N144" s="13"/>
      <c r="O144" s="13"/>
      <c r="P144" s="13"/>
      <c r="Q144" s="13"/>
    </row>
    <row r="145" spans="1:17" s="2" customFormat="1" ht="15" customHeight="1">
      <c r="A145" s="2" t="s">
        <v>79</v>
      </c>
      <c r="B145" s="13" t="s">
        <v>297</v>
      </c>
      <c r="C145" s="13"/>
      <c r="D145" s="13" t="s">
        <v>38</v>
      </c>
      <c r="E145" s="13" t="s">
        <v>296</v>
      </c>
      <c r="F145" s="2">
        <v>0</v>
      </c>
      <c r="G145" s="13">
        <v>0</v>
      </c>
      <c r="H145" s="13">
        <v>30</v>
      </c>
      <c r="I145" s="13">
        <v>14</v>
      </c>
      <c r="J145" s="36"/>
      <c r="K145" s="47">
        <f t="shared" si="5"/>
        <v>44</v>
      </c>
      <c r="L145" s="13"/>
      <c r="M145" s="13"/>
      <c r="N145" s="13"/>
      <c r="O145" s="13"/>
      <c r="P145" s="13"/>
      <c r="Q145" s="13"/>
    </row>
    <row r="146" spans="1:17" s="2" customFormat="1" ht="15" customHeight="1">
      <c r="A146" s="2" t="s">
        <v>80</v>
      </c>
      <c r="B146" s="2" t="s">
        <v>285</v>
      </c>
      <c r="D146" s="2" t="s">
        <v>181</v>
      </c>
      <c r="E146" s="79" t="s">
        <v>284</v>
      </c>
      <c r="F146" s="2">
        <v>0</v>
      </c>
      <c r="G146" s="2">
        <v>13</v>
      </c>
      <c r="H146" s="13">
        <v>12</v>
      </c>
      <c r="I146" s="13">
        <v>16</v>
      </c>
      <c r="K146" s="47">
        <f t="shared" si="5"/>
        <v>41</v>
      </c>
      <c r="M146" s="13"/>
      <c r="N146" s="13"/>
      <c r="O146" s="13"/>
      <c r="P146" s="13"/>
      <c r="Q146" s="13"/>
    </row>
    <row r="147" spans="1:17" s="2" customFormat="1" ht="15" customHeight="1">
      <c r="A147" s="2" t="s">
        <v>81</v>
      </c>
      <c r="B147" s="2" t="s">
        <v>37</v>
      </c>
      <c r="C147" s="2" t="s">
        <v>19</v>
      </c>
      <c r="D147" s="2" t="s">
        <v>122</v>
      </c>
      <c r="E147" s="2" t="s">
        <v>127</v>
      </c>
      <c r="F147" s="2">
        <v>0</v>
      </c>
      <c r="G147" s="2">
        <v>16</v>
      </c>
      <c r="H147" s="13">
        <v>21</v>
      </c>
      <c r="I147" s="2">
        <v>0</v>
      </c>
      <c r="K147" s="47">
        <f t="shared" si="5"/>
        <v>37</v>
      </c>
      <c r="M147" s="13"/>
      <c r="N147" s="13"/>
      <c r="O147" s="13"/>
      <c r="P147" s="13"/>
      <c r="Q147" s="13"/>
    </row>
    <row r="148" spans="1:17" s="2" customFormat="1" ht="15" customHeight="1">
      <c r="A148" s="2" t="s">
        <v>82</v>
      </c>
      <c r="B148" s="2" t="s">
        <v>35</v>
      </c>
      <c r="D148" s="2" t="s">
        <v>22</v>
      </c>
      <c r="E148" s="2" t="s">
        <v>36</v>
      </c>
      <c r="F148" s="2">
        <v>0</v>
      </c>
      <c r="G148" s="2">
        <v>18</v>
      </c>
      <c r="H148" s="13">
        <v>0</v>
      </c>
      <c r="I148" s="2">
        <v>0</v>
      </c>
      <c r="K148" s="47">
        <f t="shared" si="5"/>
        <v>18</v>
      </c>
      <c r="L148" s="29"/>
      <c r="M148"/>
      <c r="Q148" s="13"/>
    </row>
    <row r="149" spans="1:17" s="2" customFormat="1" ht="15" customHeight="1">
      <c r="A149" s="2" t="s">
        <v>83</v>
      </c>
      <c r="B149" s="2" t="s">
        <v>144</v>
      </c>
      <c r="C149" s="2" t="s">
        <v>8</v>
      </c>
      <c r="D149" s="2" t="s">
        <v>181</v>
      </c>
      <c r="E149" s="79" t="s">
        <v>182</v>
      </c>
      <c r="F149" s="2">
        <v>0</v>
      </c>
      <c r="G149" s="2">
        <v>15</v>
      </c>
      <c r="H149" s="13">
        <v>0</v>
      </c>
      <c r="I149" s="2">
        <v>0</v>
      </c>
      <c r="K149" s="47">
        <f t="shared" si="5"/>
        <v>15</v>
      </c>
      <c r="L149" s="29"/>
      <c r="M149" s="14"/>
      <c r="Q149" s="13"/>
    </row>
    <row r="150" spans="1:17" s="2" customFormat="1" ht="15" customHeight="1">
      <c r="A150" s="2" t="s">
        <v>84</v>
      </c>
      <c r="B150" s="13" t="s">
        <v>299</v>
      </c>
      <c r="C150" s="13"/>
      <c r="D150" s="13" t="s">
        <v>22</v>
      </c>
      <c r="E150" s="13" t="s">
        <v>298</v>
      </c>
      <c r="F150" s="2">
        <v>0</v>
      </c>
      <c r="G150" s="13">
        <v>0</v>
      </c>
      <c r="H150" s="13">
        <v>13</v>
      </c>
      <c r="I150" s="2">
        <v>0</v>
      </c>
      <c r="J150" s="36"/>
      <c r="K150" s="47">
        <f t="shared" si="5"/>
        <v>13</v>
      </c>
      <c r="L150" s="29"/>
      <c r="M150" s="14"/>
      <c r="Q150" s="13"/>
    </row>
    <row r="151" spans="1:13" s="36" customFormat="1" ht="15" customHeight="1">
      <c r="A151" s="2"/>
      <c r="B151" s="13" t="s">
        <v>377</v>
      </c>
      <c r="C151" s="13"/>
      <c r="D151" s="13" t="s">
        <v>130</v>
      </c>
      <c r="E151" s="13" t="s">
        <v>378</v>
      </c>
      <c r="F151" s="2">
        <v>0</v>
      </c>
      <c r="G151" s="13">
        <v>0</v>
      </c>
      <c r="H151" s="13">
        <v>0</v>
      </c>
      <c r="I151" s="2">
        <v>13</v>
      </c>
      <c r="K151" s="47">
        <f t="shared" si="5"/>
        <v>13</v>
      </c>
      <c r="L151" s="29"/>
      <c r="M151" s="14"/>
    </row>
    <row r="152" spans="1:11" s="36" customFormat="1" ht="15" customHeight="1">
      <c r="A152" s="2" t="s">
        <v>86</v>
      </c>
      <c r="B152" s="13" t="s">
        <v>353</v>
      </c>
      <c r="C152" s="13" t="s">
        <v>14</v>
      </c>
      <c r="D152" s="13" t="s">
        <v>122</v>
      </c>
      <c r="E152" s="13" t="s">
        <v>354</v>
      </c>
      <c r="F152" s="2">
        <v>0</v>
      </c>
      <c r="G152" s="13">
        <v>0</v>
      </c>
      <c r="H152" s="13">
        <v>11</v>
      </c>
      <c r="I152" s="2">
        <v>0</v>
      </c>
      <c r="K152" s="47">
        <f t="shared" si="5"/>
        <v>11</v>
      </c>
    </row>
    <row r="153" spans="1:11" s="36" customFormat="1" ht="15" customHeight="1">
      <c r="A153" s="2"/>
      <c r="B153" s="2" t="s">
        <v>283</v>
      </c>
      <c r="C153" s="2"/>
      <c r="D153" s="2" t="s">
        <v>282</v>
      </c>
      <c r="E153" s="2" t="s">
        <v>281</v>
      </c>
      <c r="F153" s="2">
        <v>0</v>
      </c>
      <c r="G153" s="2">
        <v>11</v>
      </c>
      <c r="H153" s="13">
        <v>0</v>
      </c>
      <c r="I153" s="2">
        <v>0</v>
      </c>
      <c r="J153" s="2"/>
      <c r="K153" s="47">
        <f t="shared" si="5"/>
        <v>11</v>
      </c>
    </row>
    <row r="154" spans="1:11" s="36" customFormat="1" ht="15" customHeight="1">
      <c r="A154" s="2" t="s">
        <v>155</v>
      </c>
      <c r="B154" s="2" t="s">
        <v>280</v>
      </c>
      <c r="C154" s="2"/>
      <c r="D154" s="2" t="s">
        <v>100</v>
      </c>
      <c r="E154" s="2" t="s">
        <v>279</v>
      </c>
      <c r="F154" s="2">
        <v>0</v>
      </c>
      <c r="G154" s="2">
        <v>9</v>
      </c>
      <c r="H154" s="13">
        <v>0</v>
      </c>
      <c r="I154" s="2">
        <v>0</v>
      </c>
      <c r="J154" s="2"/>
      <c r="K154" s="47">
        <f t="shared" si="5"/>
        <v>9</v>
      </c>
    </row>
    <row r="155" spans="1:17" s="2" customFormat="1" ht="15" customHeight="1">
      <c r="A155" s="2" t="s">
        <v>148</v>
      </c>
      <c r="B155" s="13" t="s">
        <v>140</v>
      </c>
      <c r="C155" s="13"/>
      <c r="D155" s="13" t="s">
        <v>60</v>
      </c>
      <c r="E155" s="13" t="s">
        <v>141</v>
      </c>
      <c r="F155" s="2">
        <v>0</v>
      </c>
      <c r="G155" s="13">
        <v>0</v>
      </c>
      <c r="H155" s="13">
        <v>8</v>
      </c>
      <c r="I155" s="2">
        <v>0</v>
      </c>
      <c r="J155" s="36"/>
      <c r="K155" s="47">
        <f t="shared" si="5"/>
        <v>8</v>
      </c>
      <c r="Q155" s="13"/>
    </row>
    <row r="156" spans="2:17" s="2" customFormat="1" ht="15" customHeight="1">
      <c r="B156" s="13"/>
      <c r="C156" s="13"/>
      <c r="D156" s="13"/>
      <c r="E156" s="13"/>
      <c r="G156" s="13"/>
      <c r="H156" s="13"/>
      <c r="J156" s="36"/>
      <c r="K156" s="47"/>
      <c r="Q156" s="13"/>
    </row>
    <row r="157" spans="1:17" s="2" customFormat="1" ht="15" customHeight="1">
      <c r="A157" s="57"/>
      <c r="B157" s="3" t="s">
        <v>67</v>
      </c>
      <c r="C157" s="57"/>
      <c r="D157" s="57"/>
      <c r="E157" s="57"/>
      <c r="F157" s="57"/>
      <c r="G157" s="36"/>
      <c r="H157" s="36"/>
      <c r="I157" s="36"/>
      <c r="J157" s="57"/>
      <c r="K157" s="83"/>
      <c r="Q157" s="13"/>
    </row>
    <row r="158" spans="1:28" s="57" customFormat="1" ht="15" customHeight="1">
      <c r="A158" s="2" t="s">
        <v>72</v>
      </c>
      <c r="B158" s="2" t="s">
        <v>39</v>
      </c>
      <c r="C158" s="2"/>
      <c r="D158" s="2" t="s">
        <v>122</v>
      </c>
      <c r="E158" s="2" t="s">
        <v>200</v>
      </c>
      <c r="F158" s="2">
        <v>30</v>
      </c>
      <c r="G158" s="2">
        <v>30</v>
      </c>
      <c r="H158" s="13">
        <v>18</v>
      </c>
      <c r="I158" s="13">
        <v>14</v>
      </c>
      <c r="J158" s="2"/>
      <c r="K158" s="47">
        <f aca="true" t="shared" si="6" ref="K158:K173">SUM(F158:J158)-(MIN(F158:J158))</f>
        <v>78</v>
      </c>
      <c r="M158" s="13"/>
      <c r="N158" s="13"/>
      <c r="O158" s="13"/>
      <c r="P158" s="13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</row>
    <row r="159" spans="1:16" s="2" customFormat="1" ht="15" customHeight="1">
      <c r="A159" s="2" t="s">
        <v>73</v>
      </c>
      <c r="B159" s="2" t="s">
        <v>291</v>
      </c>
      <c r="D159" s="2" t="s">
        <v>38</v>
      </c>
      <c r="E159" s="2" t="s">
        <v>290</v>
      </c>
      <c r="F159" s="2">
        <v>0</v>
      </c>
      <c r="G159" s="2">
        <v>11.5</v>
      </c>
      <c r="H159" s="13">
        <v>30</v>
      </c>
      <c r="I159" s="13">
        <v>30</v>
      </c>
      <c r="K159" s="47">
        <f t="shared" si="6"/>
        <v>71.5</v>
      </c>
      <c r="M159" s="13"/>
      <c r="N159" s="13"/>
      <c r="O159" s="13"/>
      <c r="P159" s="13"/>
    </row>
    <row r="160" spans="1:16" s="2" customFormat="1" ht="15" customHeight="1">
      <c r="A160" s="2" t="s">
        <v>74</v>
      </c>
      <c r="B160" s="2" t="s">
        <v>40</v>
      </c>
      <c r="D160" s="2" t="s">
        <v>122</v>
      </c>
      <c r="E160" s="2" t="s">
        <v>123</v>
      </c>
      <c r="F160" s="2">
        <v>21</v>
      </c>
      <c r="G160" s="2">
        <v>25</v>
      </c>
      <c r="H160" s="13">
        <v>16</v>
      </c>
      <c r="I160" s="13">
        <v>18</v>
      </c>
      <c r="K160" s="47">
        <f t="shared" si="6"/>
        <v>64</v>
      </c>
      <c r="M160" s="13"/>
      <c r="N160" s="13"/>
      <c r="O160" s="13"/>
      <c r="P160" s="13"/>
    </row>
    <row r="161" spans="1:16" s="2" customFormat="1" ht="15" customHeight="1">
      <c r="A161" s="2" t="s">
        <v>75</v>
      </c>
      <c r="B161" s="2" t="s">
        <v>299</v>
      </c>
      <c r="D161" s="2" t="s">
        <v>22</v>
      </c>
      <c r="E161" s="2" t="s">
        <v>298</v>
      </c>
      <c r="F161" s="2">
        <v>0</v>
      </c>
      <c r="G161" s="2">
        <v>21</v>
      </c>
      <c r="H161" s="13">
        <v>21</v>
      </c>
      <c r="I161" s="13">
        <v>16</v>
      </c>
      <c r="K161" s="47">
        <f t="shared" si="6"/>
        <v>58</v>
      </c>
      <c r="M161" s="13"/>
      <c r="N161" s="13"/>
      <c r="O161" s="13"/>
      <c r="P161" s="13"/>
    </row>
    <row r="162" spans="1:16" s="2" customFormat="1" ht="15" customHeight="1">
      <c r="A162" s="2" t="s">
        <v>76</v>
      </c>
      <c r="B162" s="2" t="s">
        <v>158</v>
      </c>
      <c r="D162" s="2" t="s">
        <v>122</v>
      </c>
      <c r="E162" s="2" t="s">
        <v>199</v>
      </c>
      <c r="F162" s="2">
        <v>25</v>
      </c>
      <c r="G162" s="2">
        <v>18</v>
      </c>
      <c r="H162" s="13">
        <v>13</v>
      </c>
      <c r="I162" s="2">
        <v>0</v>
      </c>
      <c r="K162" s="47">
        <f t="shared" si="6"/>
        <v>56</v>
      </c>
      <c r="M162" s="13"/>
      <c r="N162" s="13"/>
      <c r="O162" s="13"/>
      <c r="P162" s="13"/>
    </row>
    <row r="163" spans="1:16" s="2" customFormat="1" ht="15" customHeight="1">
      <c r="A163" s="2" t="s">
        <v>77</v>
      </c>
      <c r="B163" s="2" t="s">
        <v>104</v>
      </c>
      <c r="D163" s="2" t="s">
        <v>34</v>
      </c>
      <c r="E163" s="2" t="s">
        <v>105</v>
      </c>
      <c r="F163" s="2">
        <v>18</v>
      </c>
      <c r="G163" s="2">
        <v>13</v>
      </c>
      <c r="H163" s="13">
        <v>14</v>
      </c>
      <c r="I163" s="13">
        <v>21</v>
      </c>
      <c r="K163" s="47">
        <f t="shared" si="6"/>
        <v>53</v>
      </c>
      <c r="M163" s="13"/>
      <c r="N163" s="13"/>
      <c r="O163" s="13"/>
      <c r="P163" s="13"/>
    </row>
    <row r="164" spans="1:16" s="2" customFormat="1" ht="15" customHeight="1">
      <c r="A164" s="2" t="s">
        <v>78</v>
      </c>
      <c r="B164" s="2" t="s">
        <v>37</v>
      </c>
      <c r="C164" s="2" t="s">
        <v>19</v>
      </c>
      <c r="D164" s="2" t="s">
        <v>122</v>
      </c>
      <c r="E164" s="2" t="s">
        <v>127</v>
      </c>
      <c r="F164" s="2">
        <v>15</v>
      </c>
      <c r="G164" s="2">
        <v>11.5</v>
      </c>
      <c r="H164" s="13">
        <v>25</v>
      </c>
      <c r="I164" s="2">
        <v>0</v>
      </c>
      <c r="K164" s="47">
        <f t="shared" si="6"/>
        <v>51.5</v>
      </c>
      <c r="M164" s="13"/>
      <c r="N164" s="13"/>
      <c r="O164" s="13"/>
      <c r="P164" s="13"/>
    </row>
    <row r="165" spans="1:16" s="2" customFormat="1" ht="15" customHeight="1">
      <c r="A165" s="2" t="s">
        <v>79</v>
      </c>
      <c r="B165" s="2" t="s">
        <v>297</v>
      </c>
      <c r="D165" s="2" t="s">
        <v>38</v>
      </c>
      <c r="E165" s="2" t="s">
        <v>296</v>
      </c>
      <c r="F165" s="2">
        <v>0</v>
      </c>
      <c r="G165" s="2">
        <v>16</v>
      </c>
      <c r="H165" s="13">
        <v>10</v>
      </c>
      <c r="I165" s="13">
        <v>25</v>
      </c>
      <c r="K165" s="47">
        <f t="shared" si="6"/>
        <v>51</v>
      </c>
      <c r="L165" s="29"/>
      <c r="M165" s="14"/>
      <c r="N165" s="14"/>
      <c r="O165" s="29"/>
      <c r="P165" s="29"/>
    </row>
    <row r="166" spans="1:16" s="2" customFormat="1" ht="15" customHeight="1">
      <c r="A166" s="2" t="s">
        <v>80</v>
      </c>
      <c r="B166" s="2" t="s">
        <v>280</v>
      </c>
      <c r="D166" s="2" t="s">
        <v>100</v>
      </c>
      <c r="E166" s="2" t="s">
        <v>279</v>
      </c>
      <c r="F166" s="2">
        <v>0</v>
      </c>
      <c r="G166" s="2">
        <v>8</v>
      </c>
      <c r="H166" s="2">
        <v>9</v>
      </c>
      <c r="I166" s="13">
        <v>15</v>
      </c>
      <c r="K166" s="47">
        <f t="shared" si="6"/>
        <v>32</v>
      </c>
      <c r="L166" s="29"/>
      <c r="M166" s="14"/>
      <c r="N166" s="14"/>
      <c r="O166" s="14"/>
      <c r="P166" s="14"/>
    </row>
    <row r="167" spans="1:18" s="2" customFormat="1" ht="15" customHeight="1">
      <c r="A167" s="2" t="s">
        <v>81</v>
      </c>
      <c r="B167" s="2" t="s">
        <v>150</v>
      </c>
      <c r="D167" s="2" t="s">
        <v>122</v>
      </c>
      <c r="E167" s="2" t="s">
        <v>184</v>
      </c>
      <c r="F167" s="2">
        <v>14</v>
      </c>
      <c r="G167" s="2">
        <v>0</v>
      </c>
      <c r="H167" s="13">
        <v>15</v>
      </c>
      <c r="I167" s="2">
        <v>0</v>
      </c>
      <c r="K167" s="47">
        <f t="shared" si="6"/>
        <v>29</v>
      </c>
      <c r="L167" s="29"/>
      <c r="M167" s="14"/>
      <c r="N167" s="14"/>
      <c r="O167" s="14"/>
      <c r="P167" s="14"/>
      <c r="R167" s="13"/>
    </row>
    <row r="168" spans="1:18" s="2" customFormat="1" ht="15" customHeight="1">
      <c r="A168" s="2" t="s">
        <v>82</v>
      </c>
      <c r="B168" s="2" t="s">
        <v>57</v>
      </c>
      <c r="D168" s="2" t="s">
        <v>38</v>
      </c>
      <c r="E168" s="2" t="s">
        <v>45</v>
      </c>
      <c r="F168" s="2">
        <v>0</v>
      </c>
      <c r="G168" s="2">
        <v>10</v>
      </c>
      <c r="H168" s="13">
        <v>11</v>
      </c>
      <c r="I168" s="2">
        <v>0</v>
      </c>
      <c r="K168" s="47">
        <f t="shared" si="6"/>
        <v>21</v>
      </c>
      <c r="L168" s="29"/>
      <c r="M168" s="14"/>
      <c r="N168" s="14"/>
      <c r="O168" s="14"/>
      <c r="P168" s="14"/>
      <c r="R168" s="13"/>
    </row>
    <row r="169" spans="1:18" s="2" customFormat="1" ht="15" customHeight="1">
      <c r="A169" s="2" t="s">
        <v>83</v>
      </c>
      <c r="B169" s="2" t="s">
        <v>198</v>
      </c>
      <c r="D169" s="2" t="s">
        <v>197</v>
      </c>
      <c r="E169" s="2" t="s">
        <v>196</v>
      </c>
      <c r="F169" s="2">
        <v>16</v>
      </c>
      <c r="G169" s="2">
        <v>0</v>
      </c>
      <c r="H169" s="2">
        <v>0</v>
      </c>
      <c r="I169" s="2">
        <v>0</v>
      </c>
      <c r="K169" s="47">
        <f t="shared" si="6"/>
        <v>16</v>
      </c>
      <c r="L169" s="29"/>
      <c r="M169" s="14"/>
      <c r="N169" s="14"/>
      <c r="O169" s="14"/>
      <c r="P169" s="14"/>
      <c r="R169" s="13"/>
    </row>
    <row r="170" spans="1:18" s="2" customFormat="1" ht="15" customHeight="1">
      <c r="A170" s="2" t="s">
        <v>84</v>
      </c>
      <c r="B170" s="2" t="s">
        <v>295</v>
      </c>
      <c r="D170" s="2" t="s">
        <v>197</v>
      </c>
      <c r="E170" s="2" t="s">
        <v>294</v>
      </c>
      <c r="F170" s="2">
        <v>0</v>
      </c>
      <c r="G170" s="2">
        <v>15</v>
      </c>
      <c r="H170" s="2">
        <v>0</v>
      </c>
      <c r="I170" s="2">
        <v>0</v>
      </c>
      <c r="K170" s="47">
        <f t="shared" si="6"/>
        <v>15</v>
      </c>
      <c r="R170" s="13"/>
    </row>
    <row r="171" spans="1:18" s="2" customFormat="1" ht="15" customHeight="1">
      <c r="A171" s="2" t="s">
        <v>85</v>
      </c>
      <c r="B171" s="2" t="s">
        <v>293</v>
      </c>
      <c r="D171" s="2" t="s">
        <v>22</v>
      </c>
      <c r="E171" s="2" t="s">
        <v>292</v>
      </c>
      <c r="F171" s="2">
        <v>0</v>
      </c>
      <c r="G171" s="2">
        <v>14</v>
      </c>
      <c r="H171" s="2">
        <v>0</v>
      </c>
      <c r="I171" s="2">
        <v>0</v>
      </c>
      <c r="K171" s="47">
        <f t="shared" si="6"/>
        <v>14</v>
      </c>
      <c r="M171" s="13"/>
      <c r="N171" s="13"/>
      <c r="O171" s="13"/>
      <c r="P171" s="13"/>
      <c r="Q171" s="13"/>
      <c r="R171" s="13"/>
    </row>
    <row r="172" spans="1:28" s="13" customFormat="1" ht="15" customHeight="1">
      <c r="A172" s="2" t="s">
        <v>86</v>
      </c>
      <c r="B172" s="13" t="s">
        <v>289</v>
      </c>
      <c r="D172" s="13" t="s">
        <v>38</v>
      </c>
      <c r="E172" s="13" t="s">
        <v>288</v>
      </c>
      <c r="F172" s="2">
        <v>0</v>
      </c>
      <c r="G172" s="2">
        <v>0</v>
      </c>
      <c r="H172" s="13">
        <v>12</v>
      </c>
      <c r="I172" s="2">
        <v>0</v>
      </c>
      <c r="J172" s="2"/>
      <c r="K172" s="47">
        <f t="shared" si="6"/>
        <v>12</v>
      </c>
      <c r="L172" s="2"/>
      <c r="S172" s="2"/>
      <c r="T172" s="2"/>
      <c r="U172" s="2"/>
      <c r="V172" s="2"/>
      <c r="W172" s="2"/>
      <c r="X172" s="2"/>
      <c r="Y172" s="2"/>
      <c r="Z172" s="2"/>
      <c r="AA172" s="80"/>
      <c r="AB172" s="2"/>
    </row>
    <row r="173" spans="1:28" s="13" customFormat="1" ht="15" customHeight="1">
      <c r="A173" s="2" t="s">
        <v>147</v>
      </c>
      <c r="B173" s="2" t="s">
        <v>234</v>
      </c>
      <c r="C173" s="2"/>
      <c r="D173" s="2" t="s">
        <v>233</v>
      </c>
      <c r="E173" s="2" t="s">
        <v>232</v>
      </c>
      <c r="F173" s="2">
        <v>0</v>
      </c>
      <c r="G173" s="2">
        <v>9</v>
      </c>
      <c r="H173" s="2">
        <v>0</v>
      </c>
      <c r="I173" s="2">
        <v>0</v>
      </c>
      <c r="J173" s="2"/>
      <c r="K173" s="47">
        <f t="shared" si="6"/>
        <v>9</v>
      </c>
      <c r="L173" s="2"/>
      <c r="S173" s="2"/>
      <c r="T173" s="2"/>
      <c r="U173" s="2"/>
      <c r="V173" s="2"/>
      <c r="W173" s="2"/>
      <c r="X173" s="2"/>
      <c r="Y173" s="2"/>
      <c r="Z173" s="2"/>
      <c r="AA173" s="80"/>
      <c r="AB173" s="2"/>
    </row>
    <row r="174" spans="1:28" s="13" customFormat="1" ht="15" customHeight="1">
      <c r="A174" s="2"/>
      <c r="B174" s="2"/>
      <c r="C174" s="2"/>
      <c r="D174" s="2"/>
      <c r="E174" s="2"/>
      <c r="G174" s="2"/>
      <c r="I174" s="2"/>
      <c r="K174" s="65"/>
      <c r="L174" s="2"/>
      <c r="S174" s="2"/>
      <c r="T174" s="2"/>
      <c r="U174" s="2"/>
      <c r="V174" s="2"/>
      <c r="W174" s="2"/>
      <c r="X174" s="2"/>
      <c r="Y174" s="2"/>
      <c r="Z174" s="2"/>
      <c r="AA174" s="80"/>
      <c r="AB174" s="2"/>
    </row>
    <row r="175" spans="2:28" s="3" customFormat="1" ht="15" customHeight="1">
      <c r="B175" s="3" t="s">
        <v>66</v>
      </c>
      <c r="G175" s="2"/>
      <c r="H175" s="13"/>
      <c r="I175" s="2"/>
      <c r="K175" s="65"/>
      <c r="L175" s="2"/>
      <c r="S175" s="2"/>
      <c r="T175" s="2"/>
      <c r="U175" s="2"/>
      <c r="V175" s="2"/>
      <c r="W175" s="2"/>
      <c r="X175" s="2"/>
      <c r="Y175" s="2"/>
      <c r="Z175" s="2"/>
      <c r="AA175" s="80"/>
      <c r="AB175" s="2"/>
    </row>
    <row r="176" spans="1:16" s="2" customFormat="1" ht="15" customHeight="1">
      <c r="A176" s="2" t="s">
        <v>72</v>
      </c>
      <c r="B176" s="2" t="s">
        <v>166</v>
      </c>
      <c r="D176" s="2" t="s">
        <v>165</v>
      </c>
      <c r="E176" s="2" t="s">
        <v>164</v>
      </c>
      <c r="F176" s="2">
        <v>25</v>
      </c>
      <c r="G176" s="2">
        <v>25</v>
      </c>
      <c r="H176" s="2">
        <v>30</v>
      </c>
      <c r="I176" s="13">
        <v>30</v>
      </c>
      <c r="K176" s="47">
        <f aca="true" t="shared" si="7" ref="K176:K181">SUM(F176:J176)-(MIN(F176:J176))</f>
        <v>85</v>
      </c>
      <c r="M176" s="13"/>
      <c r="N176" s="13"/>
      <c r="O176" s="13"/>
      <c r="P176" s="13"/>
    </row>
    <row r="177" spans="1:16" s="2" customFormat="1" ht="15" customHeight="1">
      <c r="A177" s="2" t="s">
        <v>73</v>
      </c>
      <c r="B177" s="2" t="s">
        <v>35</v>
      </c>
      <c r="D177" s="2" t="s">
        <v>22</v>
      </c>
      <c r="E177" s="2" t="s">
        <v>36</v>
      </c>
      <c r="F177" s="2">
        <v>30</v>
      </c>
      <c r="G177" s="2">
        <v>21</v>
      </c>
      <c r="H177" s="2">
        <v>18</v>
      </c>
      <c r="I177" s="13">
        <v>25</v>
      </c>
      <c r="K177" s="47">
        <f t="shared" si="7"/>
        <v>76</v>
      </c>
      <c r="M177" s="13"/>
      <c r="N177" s="13"/>
      <c r="O177" s="13"/>
      <c r="P177" s="13"/>
    </row>
    <row r="178" spans="1:16" s="2" customFormat="1" ht="15" customHeight="1">
      <c r="A178" s="2" t="s">
        <v>74</v>
      </c>
      <c r="B178" s="2" t="s">
        <v>303</v>
      </c>
      <c r="D178" s="2" t="s">
        <v>261</v>
      </c>
      <c r="E178" s="2" t="s">
        <v>302</v>
      </c>
      <c r="F178" s="2">
        <v>0</v>
      </c>
      <c r="G178" s="2">
        <v>18</v>
      </c>
      <c r="H178" s="2">
        <v>25</v>
      </c>
      <c r="I178" s="13">
        <v>21</v>
      </c>
      <c r="K178" s="47">
        <f t="shared" si="7"/>
        <v>64</v>
      </c>
      <c r="M178" s="13"/>
      <c r="N178" s="13"/>
      <c r="O178" s="13"/>
      <c r="P178" s="13"/>
    </row>
    <row r="179" spans="1:16" s="2" customFormat="1" ht="15" customHeight="1">
      <c r="A179" s="2" t="s">
        <v>75</v>
      </c>
      <c r="B179" s="2" t="s">
        <v>301</v>
      </c>
      <c r="C179" s="2" t="s">
        <v>19</v>
      </c>
      <c r="D179" s="2" t="s">
        <v>261</v>
      </c>
      <c r="E179" s="2" t="s">
        <v>300</v>
      </c>
      <c r="F179" s="2">
        <v>0</v>
      </c>
      <c r="G179" s="2">
        <v>16</v>
      </c>
      <c r="H179" s="2">
        <v>16</v>
      </c>
      <c r="I179" s="13">
        <v>18</v>
      </c>
      <c r="K179" s="47">
        <f t="shared" si="7"/>
        <v>50</v>
      </c>
      <c r="M179" s="13"/>
      <c r="N179" s="13"/>
      <c r="O179" s="13"/>
      <c r="P179" s="13"/>
    </row>
    <row r="180" spans="1:16" s="2" customFormat="1" ht="15" customHeight="1">
      <c r="A180" s="2" t="s">
        <v>76</v>
      </c>
      <c r="B180" s="2" t="s">
        <v>306</v>
      </c>
      <c r="D180" s="2" t="s">
        <v>305</v>
      </c>
      <c r="E180" s="2" t="s">
        <v>304</v>
      </c>
      <c r="F180" s="2">
        <v>0</v>
      </c>
      <c r="G180" s="2">
        <v>30</v>
      </c>
      <c r="H180" s="2">
        <v>0</v>
      </c>
      <c r="I180" s="2">
        <v>0</v>
      </c>
      <c r="K180" s="47">
        <f t="shared" si="7"/>
        <v>30</v>
      </c>
      <c r="L180" s="29"/>
      <c r="M180" s="14"/>
      <c r="N180" s="14"/>
      <c r="O180" s="14"/>
      <c r="P180" s="14"/>
    </row>
    <row r="181" spans="1:11" s="2" customFormat="1" ht="15" customHeight="1">
      <c r="A181" s="2" t="s">
        <v>77</v>
      </c>
      <c r="B181" s="2" t="s">
        <v>355</v>
      </c>
      <c r="D181" s="2" t="s">
        <v>22</v>
      </c>
      <c r="E181" s="2" t="s">
        <v>356</v>
      </c>
      <c r="F181" s="2">
        <v>0</v>
      </c>
      <c r="G181" s="2">
        <v>0</v>
      </c>
      <c r="H181" s="2">
        <v>21</v>
      </c>
      <c r="I181" s="2">
        <v>0</v>
      </c>
      <c r="K181" s="47">
        <f t="shared" si="7"/>
        <v>21</v>
      </c>
    </row>
    <row r="182" spans="6:14" s="13" customFormat="1" ht="15" customHeight="1">
      <c r="F182" s="2"/>
      <c r="I182" s="2"/>
      <c r="J182" s="2"/>
      <c r="K182" s="47"/>
      <c r="M182" s="2"/>
      <c r="N182" s="2"/>
    </row>
    <row r="183" spans="2:28" s="3" customFormat="1" ht="15" customHeight="1">
      <c r="B183" s="3" t="s">
        <v>129</v>
      </c>
      <c r="D183" s="2"/>
      <c r="E183" s="2"/>
      <c r="F183" s="2"/>
      <c r="G183" s="2"/>
      <c r="H183" s="13"/>
      <c r="I183" s="2"/>
      <c r="K183" s="65"/>
      <c r="L183" s="2"/>
      <c r="M183" s="2"/>
      <c r="N183" s="13"/>
      <c r="O183" s="13"/>
      <c r="P183" s="13"/>
      <c r="Q183" s="84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7" s="2" customFormat="1" ht="15" customHeight="1">
      <c r="A184" s="2" t="s">
        <v>72</v>
      </c>
      <c r="B184" s="2" t="s">
        <v>107</v>
      </c>
      <c r="D184" s="2" t="s">
        <v>130</v>
      </c>
      <c r="E184" s="2" t="s">
        <v>108</v>
      </c>
      <c r="F184" s="2">
        <v>30</v>
      </c>
      <c r="G184" s="13">
        <v>30</v>
      </c>
      <c r="H184" s="13">
        <v>30</v>
      </c>
      <c r="I184" s="13">
        <v>25</v>
      </c>
      <c r="K184" s="47">
        <f>SUM(F184:J184)-(MIN(F184:J184))</f>
        <v>90</v>
      </c>
      <c r="M184" s="13"/>
      <c r="N184" s="13"/>
      <c r="O184" s="13"/>
      <c r="P184" s="13"/>
      <c r="Q184" s="13"/>
      <c r="S184" s="13"/>
      <c r="AA184" s="80"/>
    </row>
    <row r="185" spans="1:27" s="2" customFormat="1" ht="15" customHeight="1">
      <c r="A185" s="2" t="s">
        <v>73</v>
      </c>
      <c r="B185" s="2" t="s">
        <v>125</v>
      </c>
      <c r="D185" s="2" t="s">
        <v>22</v>
      </c>
      <c r="E185" s="2" t="s">
        <v>126</v>
      </c>
      <c r="F185" s="2">
        <v>25</v>
      </c>
      <c r="G185" s="13">
        <v>18</v>
      </c>
      <c r="H185" s="13">
        <v>21</v>
      </c>
      <c r="I185" s="13">
        <v>30</v>
      </c>
      <c r="K185" s="47">
        <f>SUM(F185:J185)-(MIN(F185:J185))</f>
        <v>76</v>
      </c>
      <c r="M185" s="13"/>
      <c r="N185" s="13"/>
      <c r="O185" s="13"/>
      <c r="P185" s="13"/>
      <c r="Q185" s="13"/>
      <c r="R185" s="13"/>
      <c r="S185" s="13"/>
      <c r="AA185" s="80"/>
    </row>
    <row r="186" spans="1:27" s="2" customFormat="1" ht="15" customHeight="1">
      <c r="A186" s="2" t="s">
        <v>74</v>
      </c>
      <c r="B186" s="13" t="s">
        <v>102</v>
      </c>
      <c r="C186" s="13"/>
      <c r="D186" s="13" t="s">
        <v>22</v>
      </c>
      <c r="E186" s="13" t="s">
        <v>103</v>
      </c>
      <c r="F186" s="2">
        <v>0</v>
      </c>
      <c r="G186" s="13">
        <v>21</v>
      </c>
      <c r="H186" s="13">
        <v>25</v>
      </c>
      <c r="I186" s="13">
        <v>21</v>
      </c>
      <c r="K186" s="47">
        <f>SUM(F186:J186)-(MIN(F186:J186))</f>
        <v>67</v>
      </c>
      <c r="M186" s="13"/>
      <c r="N186" s="13"/>
      <c r="O186" s="13"/>
      <c r="P186" s="13"/>
      <c r="Q186" s="13"/>
      <c r="R186" s="13"/>
      <c r="S186" s="13"/>
      <c r="AA186" s="80"/>
    </row>
    <row r="187" spans="1:27" s="2" customFormat="1" ht="15" customHeight="1">
      <c r="A187" s="2" t="s">
        <v>75</v>
      </c>
      <c r="B187" s="13" t="s">
        <v>309</v>
      </c>
      <c r="C187" s="13"/>
      <c r="D187" s="13" t="s">
        <v>308</v>
      </c>
      <c r="E187" s="13" t="s">
        <v>307</v>
      </c>
      <c r="F187" s="2">
        <v>0</v>
      </c>
      <c r="G187" s="13">
        <v>25</v>
      </c>
      <c r="H187" s="13">
        <v>0</v>
      </c>
      <c r="I187" s="2">
        <v>0</v>
      </c>
      <c r="K187" s="47">
        <f>SUM(F187:J187)-(MIN(F187:J187))</f>
        <v>25</v>
      </c>
      <c r="M187" s="13"/>
      <c r="N187" s="13"/>
      <c r="O187" s="13"/>
      <c r="P187" s="13"/>
      <c r="Q187" s="13"/>
      <c r="S187" s="13"/>
      <c r="AA187" s="80"/>
    </row>
    <row r="188" spans="2:27" s="2" customFormat="1" ht="15" customHeight="1">
      <c r="B188" s="13"/>
      <c r="C188" s="13"/>
      <c r="D188" s="13"/>
      <c r="E188" s="13"/>
      <c r="G188" s="13"/>
      <c r="H188" s="13"/>
      <c r="K188" s="47"/>
      <c r="M188" s="13"/>
      <c r="N188" s="13"/>
      <c r="O188" s="13"/>
      <c r="P188" s="13"/>
      <c r="Q188" s="13"/>
      <c r="S188" s="13"/>
      <c r="AA188" s="80"/>
    </row>
    <row r="189" spans="1:14" s="13" customFormat="1" ht="15" customHeight="1">
      <c r="A189" s="2"/>
      <c r="B189" s="2"/>
      <c r="C189" s="2"/>
      <c r="D189" s="2"/>
      <c r="E189" s="2"/>
      <c r="G189" s="2"/>
      <c r="I189" s="2"/>
      <c r="K189" s="65"/>
      <c r="M189" s="2"/>
      <c r="N189" s="2"/>
    </row>
    <row r="190" spans="2:17" s="3" customFormat="1" ht="15" customHeight="1">
      <c r="B190" s="3" t="s">
        <v>65</v>
      </c>
      <c r="G190" s="2"/>
      <c r="H190" s="13"/>
      <c r="I190" s="2"/>
      <c r="K190" s="65"/>
      <c r="L190" s="2"/>
      <c r="M190" s="2"/>
      <c r="N190" s="13"/>
      <c r="Q190" s="84"/>
    </row>
    <row r="191" spans="1:17" s="2" customFormat="1" ht="15" customHeight="1">
      <c r="A191" s="2" t="s">
        <v>72</v>
      </c>
      <c r="B191" s="2" t="s">
        <v>205</v>
      </c>
      <c r="C191" s="2" t="s">
        <v>8</v>
      </c>
      <c r="D191" s="2" t="s">
        <v>204</v>
      </c>
      <c r="E191" s="79" t="s">
        <v>203</v>
      </c>
      <c r="F191" s="2">
        <v>25</v>
      </c>
      <c r="G191" s="2">
        <v>30</v>
      </c>
      <c r="H191" s="2">
        <v>30</v>
      </c>
      <c r="I191" s="13">
        <v>25</v>
      </c>
      <c r="K191" s="47">
        <f aca="true" t="shared" si="8" ref="K191:K213">SUM(F191:J191)-(MIN(F191:J191))</f>
        <v>85</v>
      </c>
      <c r="Q191" s="13"/>
    </row>
    <row r="192" spans="1:17" s="2" customFormat="1" ht="15" customHeight="1">
      <c r="A192" s="2" t="s">
        <v>73</v>
      </c>
      <c r="B192" s="2" t="s">
        <v>131</v>
      </c>
      <c r="C192" s="2" t="s">
        <v>8</v>
      </c>
      <c r="D192" s="2" t="s">
        <v>168</v>
      </c>
      <c r="E192" s="2" t="s">
        <v>167</v>
      </c>
      <c r="F192" s="2">
        <v>30</v>
      </c>
      <c r="G192" s="2">
        <v>21</v>
      </c>
      <c r="H192" s="2">
        <v>21</v>
      </c>
      <c r="I192" s="13">
        <v>30</v>
      </c>
      <c r="K192" s="47">
        <f t="shared" si="8"/>
        <v>81</v>
      </c>
      <c r="Q192" s="13"/>
    </row>
    <row r="193" spans="1:17" s="2" customFormat="1" ht="15" customHeight="1">
      <c r="A193" s="2" t="s">
        <v>74</v>
      </c>
      <c r="B193" s="2" t="s">
        <v>87</v>
      </c>
      <c r="C193" s="2" t="s">
        <v>8</v>
      </c>
      <c r="D193" s="2" t="s">
        <v>9</v>
      </c>
      <c r="E193" s="2" t="s">
        <v>202</v>
      </c>
      <c r="F193" s="2">
        <v>21</v>
      </c>
      <c r="G193" s="2">
        <v>18</v>
      </c>
      <c r="H193" s="2">
        <v>15</v>
      </c>
      <c r="I193" s="13">
        <v>14</v>
      </c>
      <c r="K193" s="47">
        <f t="shared" si="8"/>
        <v>54</v>
      </c>
      <c r="Q193" s="13"/>
    </row>
    <row r="194" spans="1:17" s="2" customFormat="1" ht="15" customHeight="1">
      <c r="A194" s="2" t="s">
        <v>75</v>
      </c>
      <c r="B194" s="2" t="s">
        <v>236</v>
      </c>
      <c r="C194" s="2" t="s">
        <v>8</v>
      </c>
      <c r="D194" s="2" t="s">
        <v>12</v>
      </c>
      <c r="E194" s="2" t="s">
        <v>235</v>
      </c>
      <c r="F194" s="2">
        <v>0</v>
      </c>
      <c r="G194" s="2">
        <v>15</v>
      </c>
      <c r="H194" s="2">
        <v>16</v>
      </c>
      <c r="I194" s="13">
        <v>21</v>
      </c>
      <c r="K194" s="47">
        <f t="shared" si="8"/>
        <v>52</v>
      </c>
      <c r="Q194" s="13"/>
    </row>
    <row r="195" spans="1:16" s="2" customFormat="1" ht="15" customHeight="1">
      <c r="A195" s="2" t="s">
        <v>76</v>
      </c>
      <c r="B195" s="2" t="s">
        <v>132</v>
      </c>
      <c r="C195" s="2" t="s">
        <v>8</v>
      </c>
      <c r="D195" s="2" t="s">
        <v>9</v>
      </c>
      <c r="E195" s="2" t="s">
        <v>41</v>
      </c>
      <c r="F195" s="2">
        <v>16</v>
      </c>
      <c r="G195" s="2">
        <v>16</v>
      </c>
      <c r="H195" s="2">
        <v>12</v>
      </c>
      <c r="I195" s="13">
        <v>13</v>
      </c>
      <c r="K195" s="47">
        <f t="shared" si="8"/>
        <v>45</v>
      </c>
      <c r="M195" s="13"/>
      <c r="N195" s="13"/>
      <c r="O195" s="13"/>
      <c r="P195" s="13"/>
    </row>
    <row r="196" spans="1:16" s="2" customFormat="1" ht="15" customHeight="1">
      <c r="A196" s="2" t="s">
        <v>77</v>
      </c>
      <c r="B196" s="2" t="s">
        <v>42</v>
      </c>
      <c r="C196" s="2" t="s">
        <v>8</v>
      </c>
      <c r="D196" s="2" t="s">
        <v>9</v>
      </c>
      <c r="E196" s="2" t="s">
        <v>89</v>
      </c>
      <c r="F196" s="2">
        <v>14.5</v>
      </c>
      <c r="G196" s="2">
        <v>14</v>
      </c>
      <c r="H196" s="2">
        <v>13</v>
      </c>
      <c r="I196" s="13">
        <v>16</v>
      </c>
      <c r="K196" s="47">
        <f t="shared" si="8"/>
        <v>44.5</v>
      </c>
      <c r="M196" s="13"/>
      <c r="N196" s="13"/>
      <c r="O196" s="13"/>
      <c r="P196" s="13"/>
    </row>
    <row r="197" spans="1:16" s="2" customFormat="1" ht="15" customHeight="1">
      <c r="A197" s="2" t="s">
        <v>78</v>
      </c>
      <c r="B197" s="2" t="s">
        <v>133</v>
      </c>
      <c r="C197" s="2" t="s">
        <v>14</v>
      </c>
      <c r="D197" s="2" t="s">
        <v>9</v>
      </c>
      <c r="E197" s="2" t="s">
        <v>201</v>
      </c>
      <c r="F197" s="2">
        <v>14.5</v>
      </c>
      <c r="G197" s="2">
        <v>0</v>
      </c>
      <c r="H197" s="2">
        <v>14</v>
      </c>
      <c r="I197" s="13">
        <v>15</v>
      </c>
      <c r="K197" s="47">
        <f t="shared" si="8"/>
        <v>43.5</v>
      </c>
      <c r="M197" s="13"/>
      <c r="N197" s="13"/>
      <c r="O197" s="13"/>
      <c r="P197" s="13"/>
    </row>
    <row r="198" spans="1:16" s="2" customFormat="1" ht="15" customHeight="1">
      <c r="A198" s="2" t="s">
        <v>79</v>
      </c>
      <c r="B198" s="2" t="s">
        <v>357</v>
      </c>
      <c r="C198" s="2" t="s">
        <v>8</v>
      </c>
      <c r="D198" s="2" t="s">
        <v>9</v>
      </c>
      <c r="E198" s="2" t="s">
        <v>41</v>
      </c>
      <c r="F198" s="2">
        <v>0</v>
      </c>
      <c r="G198" s="2">
        <v>0</v>
      </c>
      <c r="H198" s="2">
        <v>25</v>
      </c>
      <c r="I198" s="13">
        <v>18</v>
      </c>
      <c r="J198" s="36"/>
      <c r="K198" s="47">
        <f t="shared" si="8"/>
        <v>43</v>
      </c>
      <c r="M198" s="13"/>
      <c r="N198" s="13"/>
      <c r="O198" s="13"/>
      <c r="P198" s="13"/>
    </row>
    <row r="199" spans="1:16" s="2" customFormat="1" ht="15" customHeight="1">
      <c r="A199" s="2" t="s">
        <v>80</v>
      </c>
      <c r="B199" s="2" t="s">
        <v>144</v>
      </c>
      <c r="C199" s="2" t="s">
        <v>8</v>
      </c>
      <c r="D199" s="2" t="s">
        <v>181</v>
      </c>
      <c r="E199" s="79" t="s">
        <v>182</v>
      </c>
      <c r="F199" s="2">
        <v>18</v>
      </c>
      <c r="G199" s="2">
        <v>12</v>
      </c>
      <c r="H199" s="2">
        <v>0</v>
      </c>
      <c r="I199" s="13">
        <v>12</v>
      </c>
      <c r="K199" s="47">
        <f t="shared" si="8"/>
        <v>42</v>
      </c>
      <c r="M199" s="13"/>
      <c r="N199" s="13"/>
      <c r="O199" s="13"/>
      <c r="P199" s="13"/>
    </row>
    <row r="200" spans="1:16" s="2" customFormat="1" ht="15" customHeight="1">
      <c r="A200" s="2" t="s">
        <v>81</v>
      </c>
      <c r="B200" s="2" t="s">
        <v>258</v>
      </c>
      <c r="C200" s="2" t="s">
        <v>8</v>
      </c>
      <c r="D200" s="2" t="s">
        <v>168</v>
      </c>
      <c r="E200" s="79" t="s">
        <v>267</v>
      </c>
      <c r="F200" s="2">
        <v>0</v>
      </c>
      <c r="G200" s="2">
        <v>25</v>
      </c>
      <c r="H200" s="2">
        <v>0</v>
      </c>
      <c r="I200" s="2">
        <v>0</v>
      </c>
      <c r="K200" s="47">
        <f t="shared" si="8"/>
        <v>25</v>
      </c>
      <c r="L200" s="13"/>
      <c r="M200" s="13"/>
      <c r="N200" s="13"/>
      <c r="O200" s="13"/>
      <c r="P200" s="13"/>
    </row>
    <row r="201" spans="1:11" s="2" customFormat="1" ht="15" customHeight="1">
      <c r="A201" s="2" t="s">
        <v>82</v>
      </c>
      <c r="B201" s="2" t="s">
        <v>343</v>
      </c>
      <c r="C201" s="2" t="s">
        <v>8</v>
      </c>
      <c r="D201" s="2" t="s">
        <v>12</v>
      </c>
      <c r="E201" s="2" t="s">
        <v>344</v>
      </c>
      <c r="F201" s="2">
        <v>0</v>
      </c>
      <c r="G201" s="2">
        <v>0</v>
      </c>
      <c r="H201" s="2">
        <v>18</v>
      </c>
      <c r="I201" s="2">
        <v>0</v>
      </c>
      <c r="J201" s="36"/>
      <c r="K201" s="47">
        <f t="shared" si="8"/>
        <v>18</v>
      </c>
    </row>
    <row r="202" spans="1:11" s="2" customFormat="1" ht="15" customHeight="1">
      <c r="A202" s="2" t="s">
        <v>83</v>
      </c>
      <c r="B202" s="2" t="s">
        <v>314</v>
      </c>
      <c r="C202" s="2" t="s">
        <v>8</v>
      </c>
      <c r="D202" s="2" t="s">
        <v>34</v>
      </c>
      <c r="E202" s="2" t="s">
        <v>313</v>
      </c>
      <c r="F202" s="2">
        <v>0</v>
      </c>
      <c r="G202" s="2">
        <v>13</v>
      </c>
      <c r="H202" s="2">
        <v>0</v>
      </c>
      <c r="I202" s="2">
        <v>0</v>
      </c>
      <c r="K202" s="47">
        <f t="shared" si="8"/>
        <v>13</v>
      </c>
    </row>
    <row r="203" spans="1:11" s="2" customFormat="1" ht="15" customHeight="1">
      <c r="A203" s="2" t="s">
        <v>84</v>
      </c>
      <c r="B203" s="13" t="s">
        <v>379</v>
      </c>
      <c r="C203" s="13" t="s">
        <v>330</v>
      </c>
      <c r="D203" s="13" t="s">
        <v>218</v>
      </c>
      <c r="E203" s="13" t="s">
        <v>380</v>
      </c>
      <c r="F203" s="2">
        <v>0</v>
      </c>
      <c r="G203" s="2">
        <v>0</v>
      </c>
      <c r="H203" s="2">
        <v>0</v>
      </c>
      <c r="I203" s="2">
        <v>11</v>
      </c>
      <c r="K203" s="47">
        <f t="shared" si="8"/>
        <v>11</v>
      </c>
    </row>
    <row r="204" spans="2:16" s="2" customFormat="1" ht="15" customHeight="1">
      <c r="B204" s="2" t="s">
        <v>255</v>
      </c>
      <c r="C204" s="2" t="s">
        <v>8</v>
      </c>
      <c r="D204" s="2" t="s">
        <v>168</v>
      </c>
      <c r="E204" s="79" t="s">
        <v>265</v>
      </c>
      <c r="F204" s="2">
        <v>0</v>
      </c>
      <c r="G204" s="2">
        <v>11</v>
      </c>
      <c r="H204" s="2">
        <v>0</v>
      </c>
      <c r="I204" s="2">
        <v>0</v>
      </c>
      <c r="K204" s="47">
        <f t="shared" si="8"/>
        <v>11</v>
      </c>
      <c r="L204" s="13"/>
      <c r="M204" s="13"/>
      <c r="N204" s="13"/>
      <c r="O204" s="13"/>
      <c r="P204" s="68"/>
    </row>
    <row r="205" spans="2:16" s="2" customFormat="1" ht="15" customHeight="1">
      <c r="B205" s="2" t="s">
        <v>333</v>
      </c>
      <c r="C205" s="2" t="s">
        <v>330</v>
      </c>
      <c r="D205" s="2" t="s">
        <v>122</v>
      </c>
      <c r="E205" s="2" t="s">
        <v>334</v>
      </c>
      <c r="F205" s="2">
        <v>0</v>
      </c>
      <c r="G205" s="2">
        <v>0</v>
      </c>
      <c r="H205" s="2">
        <v>11</v>
      </c>
      <c r="I205" s="2">
        <v>0</v>
      </c>
      <c r="J205" s="36"/>
      <c r="K205" s="47">
        <f t="shared" si="8"/>
        <v>11</v>
      </c>
      <c r="L205" s="13"/>
      <c r="M205" s="13"/>
      <c r="N205" s="13"/>
      <c r="O205" s="13"/>
      <c r="P205" s="68"/>
    </row>
    <row r="206" spans="1:17" s="2" customFormat="1" ht="15" customHeight="1">
      <c r="A206" s="2" t="s">
        <v>147</v>
      </c>
      <c r="B206" s="2" t="s">
        <v>257</v>
      </c>
      <c r="C206" s="2" t="s">
        <v>8</v>
      </c>
      <c r="D206" s="2" t="s">
        <v>168</v>
      </c>
      <c r="E206" s="79" t="s">
        <v>265</v>
      </c>
      <c r="F206" s="2">
        <v>0</v>
      </c>
      <c r="G206" s="2">
        <v>10</v>
      </c>
      <c r="H206" s="2">
        <v>0</v>
      </c>
      <c r="I206" s="2">
        <v>0</v>
      </c>
      <c r="K206" s="47">
        <f t="shared" si="8"/>
        <v>10</v>
      </c>
      <c r="L206" s="13"/>
      <c r="M206" s="13"/>
      <c r="N206" s="13"/>
      <c r="O206" s="13"/>
      <c r="P206" s="68"/>
      <c r="Q206" s="13"/>
    </row>
    <row r="207" spans="1:17" s="36" customFormat="1" ht="15" customHeight="1">
      <c r="A207" s="2" t="s">
        <v>155</v>
      </c>
      <c r="B207" s="2" t="s">
        <v>312</v>
      </c>
      <c r="C207" s="2" t="s">
        <v>14</v>
      </c>
      <c r="D207" s="2" t="s">
        <v>98</v>
      </c>
      <c r="E207" s="79" t="s">
        <v>311</v>
      </c>
      <c r="F207" s="2">
        <v>0</v>
      </c>
      <c r="G207" s="2">
        <v>9</v>
      </c>
      <c r="H207" s="2">
        <v>0</v>
      </c>
      <c r="I207" s="2">
        <v>0</v>
      </c>
      <c r="J207" s="2"/>
      <c r="K207" s="47">
        <f t="shared" si="8"/>
        <v>9</v>
      </c>
      <c r="Q207" s="74"/>
    </row>
    <row r="208" spans="1:17" s="36" customFormat="1" ht="15" customHeight="1">
      <c r="A208" s="2" t="s">
        <v>148</v>
      </c>
      <c r="B208" s="2" t="s">
        <v>254</v>
      </c>
      <c r="C208" s="2" t="s">
        <v>8</v>
      </c>
      <c r="D208" s="2" t="s">
        <v>168</v>
      </c>
      <c r="E208" s="79" t="s">
        <v>265</v>
      </c>
      <c r="F208" s="2">
        <v>0</v>
      </c>
      <c r="G208" s="2">
        <v>8</v>
      </c>
      <c r="H208" s="2">
        <v>0</v>
      </c>
      <c r="I208" s="2">
        <v>0</v>
      </c>
      <c r="J208" s="2"/>
      <c r="K208" s="47">
        <f>SUM(F208:J208)-(MIN(F208:J208))</f>
        <v>8</v>
      </c>
      <c r="Q208" s="74"/>
    </row>
    <row r="209" spans="1:17" s="36" customFormat="1" ht="15" customHeight="1">
      <c r="A209" s="2" t="s">
        <v>149</v>
      </c>
      <c r="B209" s="2" t="s">
        <v>310</v>
      </c>
      <c r="C209" s="2" t="s">
        <v>14</v>
      </c>
      <c r="D209" s="2" t="s">
        <v>168</v>
      </c>
      <c r="E209" s="79">
        <v>14</v>
      </c>
      <c r="F209" s="2">
        <v>0</v>
      </c>
      <c r="G209" s="2">
        <v>7</v>
      </c>
      <c r="H209" s="2">
        <v>0</v>
      </c>
      <c r="I209" s="2">
        <v>0</v>
      </c>
      <c r="J209" s="2"/>
      <c r="K209" s="47">
        <f>SUM(F209:J209)-(MIN(F209:J209))</f>
        <v>7</v>
      </c>
      <c r="Q209" s="74"/>
    </row>
    <row r="210" spans="1:17" s="2" customFormat="1" ht="15" customHeight="1">
      <c r="A210" s="2" t="s">
        <v>243</v>
      </c>
      <c r="B210" s="2" t="s">
        <v>256</v>
      </c>
      <c r="C210" s="2" t="s">
        <v>8</v>
      </c>
      <c r="D210" s="2" t="s">
        <v>168</v>
      </c>
      <c r="E210" s="79" t="s">
        <v>266</v>
      </c>
      <c r="F210" s="2">
        <v>0</v>
      </c>
      <c r="G210" s="2">
        <v>6</v>
      </c>
      <c r="H210" s="2">
        <v>0</v>
      </c>
      <c r="I210" s="2">
        <v>0</v>
      </c>
      <c r="K210" s="47">
        <f>SUM(F210:J210)-(MIN(F210:J210))</f>
        <v>6</v>
      </c>
      <c r="Q210" s="13"/>
    </row>
    <row r="211" spans="1:17" s="36" customFormat="1" ht="15" customHeight="1">
      <c r="A211" s="2" t="s">
        <v>244</v>
      </c>
      <c r="B211" s="13" t="s">
        <v>253</v>
      </c>
      <c r="C211" s="13" t="s">
        <v>14</v>
      </c>
      <c r="D211" s="13" t="s">
        <v>168</v>
      </c>
      <c r="E211" s="68" t="s">
        <v>265</v>
      </c>
      <c r="F211" s="2">
        <v>0</v>
      </c>
      <c r="G211" s="2">
        <v>5</v>
      </c>
      <c r="H211" s="2">
        <v>0</v>
      </c>
      <c r="I211" s="2">
        <v>0</v>
      </c>
      <c r="J211" s="2"/>
      <c r="K211" s="47">
        <f t="shared" si="8"/>
        <v>5</v>
      </c>
      <c r="Q211" s="74"/>
    </row>
    <row r="212" spans="1:17" s="36" customFormat="1" ht="15" customHeight="1">
      <c r="A212" s="2" t="s">
        <v>245</v>
      </c>
      <c r="B212" s="13" t="s">
        <v>383</v>
      </c>
      <c r="C212" s="13" t="s">
        <v>14</v>
      </c>
      <c r="D212" s="13" t="s">
        <v>168</v>
      </c>
      <c r="E212" s="68" t="s">
        <v>265</v>
      </c>
      <c r="F212" s="2">
        <v>0</v>
      </c>
      <c r="G212" s="2">
        <v>4</v>
      </c>
      <c r="H212" s="2">
        <v>0</v>
      </c>
      <c r="I212" s="2">
        <v>0</v>
      </c>
      <c r="J212" s="2"/>
      <c r="K212" s="47">
        <f t="shared" si="8"/>
        <v>4</v>
      </c>
      <c r="Q212" s="74"/>
    </row>
    <row r="213" spans="1:17" s="2" customFormat="1" ht="15" customHeight="1">
      <c r="A213" s="2" t="s">
        <v>246</v>
      </c>
      <c r="B213" s="13" t="s">
        <v>384</v>
      </c>
      <c r="C213" s="13" t="s">
        <v>14</v>
      </c>
      <c r="D213" s="13" t="s">
        <v>98</v>
      </c>
      <c r="E213" s="68" t="s">
        <v>385</v>
      </c>
      <c r="F213" s="2">
        <v>0</v>
      </c>
      <c r="G213" s="2">
        <v>3</v>
      </c>
      <c r="H213" s="2">
        <v>0</v>
      </c>
      <c r="I213" s="2">
        <v>0</v>
      </c>
      <c r="K213" s="47">
        <f t="shared" si="8"/>
        <v>3</v>
      </c>
      <c r="Q213" s="13"/>
    </row>
    <row r="214" spans="2:17" s="2" customFormat="1" ht="15" customHeight="1">
      <c r="B214" s="13"/>
      <c r="C214" s="13"/>
      <c r="D214" s="13"/>
      <c r="E214" s="13"/>
      <c r="H214" s="13"/>
      <c r="K214" s="47"/>
      <c r="Q214" s="13"/>
    </row>
    <row r="215" spans="2:27" s="3" customFormat="1" ht="15" customHeight="1">
      <c r="B215" s="3" t="s">
        <v>64</v>
      </c>
      <c r="G215" s="2"/>
      <c r="H215" s="13"/>
      <c r="I215" s="2"/>
      <c r="J215" s="13"/>
      <c r="K215" s="47"/>
      <c r="M215" s="2"/>
      <c r="N215" s="13"/>
      <c r="O215" s="2"/>
      <c r="P215" s="2"/>
      <c r="Q215" s="13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18" s="2" customFormat="1" ht="15" customHeight="1">
      <c r="A216" s="2" t="s">
        <v>72</v>
      </c>
      <c r="B216" s="2" t="s">
        <v>322</v>
      </c>
      <c r="D216" s="2" t="s">
        <v>319</v>
      </c>
      <c r="E216" s="2" t="s">
        <v>321</v>
      </c>
      <c r="F216" s="2">
        <v>0</v>
      </c>
      <c r="G216" s="2">
        <v>30</v>
      </c>
      <c r="H216" s="2">
        <v>25</v>
      </c>
      <c r="I216" s="13">
        <v>25</v>
      </c>
      <c r="K216" s="47">
        <f aca="true" t="shared" si="9" ref="K216:K238">SUM(F216:J216)-(MIN(F216:J216))</f>
        <v>80</v>
      </c>
      <c r="M216" s="13"/>
      <c r="N216" s="13"/>
      <c r="O216" s="13"/>
      <c r="P216" s="13"/>
      <c r="Q216" s="13"/>
      <c r="R216" s="13"/>
    </row>
    <row r="217" spans="1:27" s="36" customFormat="1" ht="15" customHeight="1">
      <c r="A217" s="2" t="s">
        <v>73</v>
      </c>
      <c r="B217" s="2" t="s">
        <v>118</v>
      </c>
      <c r="C217" s="2"/>
      <c r="D217" s="13" t="s">
        <v>181</v>
      </c>
      <c r="E217" s="13" t="s">
        <v>185</v>
      </c>
      <c r="F217" s="2">
        <v>30</v>
      </c>
      <c r="G217" s="2">
        <v>11</v>
      </c>
      <c r="H217" s="13">
        <v>15</v>
      </c>
      <c r="I217" s="13">
        <v>21</v>
      </c>
      <c r="J217" s="2"/>
      <c r="K217" s="47">
        <f t="shared" si="9"/>
        <v>66</v>
      </c>
      <c r="M217" s="13"/>
      <c r="N217" s="13"/>
      <c r="O217" s="13"/>
      <c r="P217" s="13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17" s="2" customFormat="1" ht="15" customHeight="1">
      <c r="A218" s="2" t="s">
        <v>74</v>
      </c>
      <c r="B218" s="2" t="s">
        <v>135</v>
      </c>
      <c r="D218" s="13" t="s">
        <v>9</v>
      </c>
      <c r="E218" s="13" t="s">
        <v>44</v>
      </c>
      <c r="F218" s="2">
        <v>21</v>
      </c>
      <c r="G218" s="2">
        <v>12.5</v>
      </c>
      <c r="H218" s="13">
        <v>12</v>
      </c>
      <c r="I218" s="13">
        <v>30</v>
      </c>
      <c r="K218" s="47">
        <f t="shared" si="9"/>
        <v>63.5</v>
      </c>
      <c r="M218" s="13"/>
      <c r="N218" s="13"/>
      <c r="O218" s="13"/>
      <c r="P218" s="13"/>
      <c r="Q218" s="13"/>
    </row>
    <row r="219" spans="1:17" s="2" customFormat="1" ht="15" customHeight="1">
      <c r="A219" s="2" t="s">
        <v>75</v>
      </c>
      <c r="B219" s="2" t="s">
        <v>320</v>
      </c>
      <c r="D219" s="2" t="s">
        <v>319</v>
      </c>
      <c r="E219" s="2" t="s">
        <v>318</v>
      </c>
      <c r="F219" s="2">
        <v>0</v>
      </c>
      <c r="G219" s="2">
        <v>25</v>
      </c>
      <c r="H219" s="13">
        <v>18</v>
      </c>
      <c r="I219" s="13">
        <v>13</v>
      </c>
      <c r="K219" s="47">
        <f t="shared" si="9"/>
        <v>56</v>
      </c>
      <c r="M219" s="13"/>
      <c r="N219" s="13"/>
      <c r="O219" s="13"/>
      <c r="P219" s="68"/>
      <c r="Q219" s="13"/>
    </row>
    <row r="220" spans="1:18" s="2" customFormat="1" ht="15" customHeight="1">
      <c r="A220" s="2" t="s">
        <v>76</v>
      </c>
      <c r="B220" s="2" t="s">
        <v>206</v>
      </c>
      <c r="D220" s="2" t="s">
        <v>38</v>
      </c>
      <c r="E220" s="79" t="s">
        <v>195</v>
      </c>
      <c r="F220" s="2">
        <v>18</v>
      </c>
      <c r="G220" s="2">
        <v>15</v>
      </c>
      <c r="H220" s="2">
        <v>0</v>
      </c>
      <c r="I220" s="13">
        <v>18</v>
      </c>
      <c r="K220" s="47">
        <f t="shared" si="9"/>
        <v>51</v>
      </c>
      <c r="M220" s="13"/>
      <c r="N220" s="13"/>
      <c r="O220" s="13"/>
      <c r="P220" s="13"/>
      <c r="R220" s="13"/>
    </row>
    <row r="221" spans="1:18" s="2" customFormat="1" ht="15" customHeight="1">
      <c r="A221" s="2" t="s">
        <v>77</v>
      </c>
      <c r="B221" s="2" t="s">
        <v>160</v>
      </c>
      <c r="C221" s="2" t="s">
        <v>43</v>
      </c>
      <c r="D221" s="2" t="s">
        <v>58</v>
      </c>
      <c r="E221" s="2" t="s">
        <v>161</v>
      </c>
      <c r="F221" s="2">
        <v>13</v>
      </c>
      <c r="G221" s="2">
        <v>16</v>
      </c>
      <c r="H221" s="13">
        <v>16</v>
      </c>
      <c r="I221" s="13">
        <v>16</v>
      </c>
      <c r="K221" s="47">
        <f t="shared" si="9"/>
        <v>48</v>
      </c>
      <c r="M221" s="13"/>
      <c r="N221" s="13"/>
      <c r="O221" s="13"/>
      <c r="P221" s="13"/>
      <c r="Q221" s="13"/>
      <c r="R221" s="13"/>
    </row>
    <row r="222" spans="1:16" s="2" customFormat="1" ht="15" customHeight="1">
      <c r="A222" s="2" t="s">
        <v>78</v>
      </c>
      <c r="B222" s="2" t="s">
        <v>88</v>
      </c>
      <c r="C222" s="2" t="s">
        <v>19</v>
      </c>
      <c r="D222" s="13" t="s">
        <v>9</v>
      </c>
      <c r="E222" s="13" t="s">
        <v>183</v>
      </c>
      <c r="F222" s="2">
        <v>16</v>
      </c>
      <c r="G222" s="2">
        <v>18</v>
      </c>
      <c r="H222" s="13">
        <v>11</v>
      </c>
      <c r="I222" s="13">
        <v>14</v>
      </c>
      <c r="K222" s="47">
        <f t="shared" si="9"/>
        <v>48</v>
      </c>
      <c r="M222" s="13"/>
      <c r="N222" s="13"/>
      <c r="O222" s="13"/>
      <c r="P222" s="13"/>
    </row>
    <row r="223" spans="1:17" s="2" customFormat="1" ht="15" customHeight="1">
      <c r="A223" s="2" t="s">
        <v>79</v>
      </c>
      <c r="B223" s="2" t="s">
        <v>136</v>
      </c>
      <c r="D223" s="13" t="s">
        <v>137</v>
      </c>
      <c r="E223" s="13" t="s">
        <v>138</v>
      </c>
      <c r="F223" s="2">
        <v>25</v>
      </c>
      <c r="G223" s="2">
        <v>21</v>
      </c>
      <c r="H223" s="2">
        <v>0</v>
      </c>
      <c r="I223" s="2">
        <v>0</v>
      </c>
      <c r="K223" s="47">
        <f t="shared" si="9"/>
        <v>46</v>
      </c>
      <c r="M223" s="13"/>
      <c r="N223" s="13"/>
      <c r="O223" s="13"/>
      <c r="P223" s="13"/>
      <c r="Q223" s="13"/>
    </row>
    <row r="224" spans="1:17" s="2" customFormat="1" ht="15" customHeight="1">
      <c r="A224" s="2" t="s">
        <v>80</v>
      </c>
      <c r="B224" s="2" t="s">
        <v>134</v>
      </c>
      <c r="C224" s="2" t="s">
        <v>43</v>
      </c>
      <c r="D224" s="13" t="s">
        <v>9</v>
      </c>
      <c r="E224" s="13" t="s">
        <v>10</v>
      </c>
      <c r="F224" s="2">
        <v>15</v>
      </c>
      <c r="G224" s="2">
        <v>14</v>
      </c>
      <c r="H224" s="13">
        <v>10</v>
      </c>
      <c r="I224" s="13">
        <v>15</v>
      </c>
      <c r="K224" s="47">
        <f t="shared" si="9"/>
        <v>44</v>
      </c>
      <c r="M224" s="13"/>
      <c r="N224" s="13"/>
      <c r="O224" s="13"/>
      <c r="P224" s="13"/>
      <c r="Q224" s="13"/>
    </row>
    <row r="225" spans="1:17" s="2" customFormat="1" ht="15" customHeight="1">
      <c r="A225" s="2" t="s">
        <v>81</v>
      </c>
      <c r="B225" s="2" t="s">
        <v>116</v>
      </c>
      <c r="D225" s="13" t="s">
        <v>58</v>
      </c>
      <c r="E225" s="13" t="s">
        <v>59</v>
      </c>
      <c r="F225" s="2">
        <v>14</v>
      </c>
      <c r="G225" s="2">
        <v>12.5</v>
      </c>
      <c r="H225" s="2">
        <v>14</v>
      </c>
      <c r="I225" s="13">
        <v>11</v>
      </c>
      <c r="K225" s="47">
        <f t="shared" si="9"/>
        <v>40.5</v>
      </c>
      <c r="M225" s="13"/>
      <c r="N225" s="13"/>
      <c r="O225" s="13"/>
      <c r="P225" s="13"/>
      <c r="Q225" s="13"/>
    </row>
    <row r="226" spans="1:17" s="2" customFormat="1" ht="15" customHeight="1">
      <c r="A226" s="2" t="s">
        <v>82</v>
      </c>
      <c r="B226" s="2" t="s">
        <v>97</v>
      </c>
      <c r="D226" s="13" t="s">
        <v>98</v>
      </c>
      <c r="E226" s="13" t="s">
        <v>99</v>
      </c>
      <c r="F226" s="2">
        <v>11</v>
      </c>
      <c r="G226" s="2">
        <v>6</v>
      </c>
      <c r="H226" s="13">
        <v>13</v>
      </c>
      <c r="I226" s="13">
        <v>12</v>
      </c>
      <c r="K226" s="47">
        <f t="shared" si="9"/>
        <v>36</v>
      </c>
      <c r="M226" s="13"/>
      <c r="N226" s="13"/>
      <c r="O226" s="13"/>
      <c r="P226" s="13"/>
      <c r="Q226" s="13"/>
    </row>
    <row r="227" spans="1:18" s="2" customFormat="1" ht="15" customHeight="1">
      <c r="A227" s="2" t="s">
        <v>83</v>
      </c>
      <c r="B227" s="13" t="s">
        <v>358</v>
      </c>
      <c r="C227" s="13"/>
      <c r="D227" s="13" t="s">
        <v>359</v>
      </c>
      <c r="E227" s="13" t="s">
        <v>360</v>
      </c>
      <c r="F227" s="2">
        <v>0</v>
      </c>
      <c r="G227" s="13">
        <v>0</v>
      </c>
      <c r="H227" s="13">
        <v>30</v>
      </c>
      <c r="I227" s="2">
        <v>0</v>
      </c>
      <c r="J227" s="36"/>
      <c r="K227" s="47">
        <f t="shared" si="9"/>
        <v>30</v>
      </c>
      <c r="M227" s="13"/>
      <c r="N227" s="13"/>
      <c r="O227" s="13"/>
      <c r="P227" s="13"/>
      <c r="Q227" s="13"/>
      <c r="R227" s="13"/>
    </row>
    <row r="228" spans="1:17" s="2" customFormat="1" ht="15" customHeight="1">
      <c r="A228" s="2" t="s">
        <v>84</v>
      </c>
      <c r="B228" s="2" t="s">
        <v>113</v>
      </c>
      <c r="D228" s="13" t="s">
        <v>98</v>
      </c>
      <c r="E228" s="13" t="s">
        <v>114</v>
      </c>
      <c r="F228" s="2">
        <v>10</v>
      </c>
      <c r="G228" s="2">
        <v>0</v>
      </c>
      <c r="H228" s="13">
        <v>9</v>
      </c>
      <c r="I228" s="13">
        <v>9</v>
      </c>
      <c r="K228" s="47">
        <f t="shared" si="9"/>
        <v>28</v>
      </c>
      <c r="L228" s="29"/>
      <c r="M228" s="14"/>
      <c r="N228" s="14"/>
      <c r="O228" s="29"/>
      <c r="P228" s="29"/>
      <c r="Q228" s="13"/>
    </row>
    <row r="229" spans="1:17" s="2" customFormat="1" ht="15" customHeight="1">
      <c r="A229" s="2" t="s">
        <v>85</v>
      </c>
      <c r="B229" s="2" t="s">
        <v>208</v>
      </c>
      <c r="D229" s="13" t="s">
        <v>9</v>
      </c>
      <c r="E229" s="13" t="s">
        <v>201</v>
      </c>
      <c r="F229" s="2">
        <v>7</v>
      </c>
      <c r="G229" s="2">
        <v>3</v>
      </c>
      <c r="H229" s="13">
        <v>8</v>
      </c>
      <c r="I229" s="13">
        <v>10</v>
      </c>
      <c r="K229" s="47">
        <f t="shared" si="9"/>
        <v>25</v>
      </c>
      <c r="L229" s="29"/>
      <c r="M229" s="14"/>
      <c r="N229" s="14"/>
      <c r="O229" s="14"/>
      <c r="P229" s="14"/>
      <c r="Q229" s="13"/>
    </row>
    <row r="230" spans="1:18" s="2" customFormat="1" ht="15" customHeight="1">
      <c r="A230" s="2" t="s">
        <v>86</v>
      </c>
      <c r="B230" s="75" t="s">
        <v>139</v>
      </c>
      <c r="D230" s="75" t="s">
        <v>181</v>
      </c>
      <c r="E230" s="76" t="s">
        <v>180</v>
      </c>
      <c r="F230" s="2">
        <v>12</v>
      </c>
      <c r="G230" s="2">
        <v>10</v>
      </c>
      <c r="H230" s="2">
        <v>0</v>
      </c>
      <c r="I230" s="2">
        <v>0</v>
      </c>
      <c r="K230" s="47">
        <f t="shared" si="9"/>
        <v>22</v>
      </c>
      <c r="L230" s="29"/>
      <c r="M230" s="14"/>
      <c r="N230" s="14"/>
      <c r="O230" s="29"/>
      <c r="P230" s="29"/>
      <c r="Q230" s="13"/>
      <c r="R230" s="13"/>
    </row>
    <row r="231" spans="1:17" s="2" customFormat="1" ht="15" customHeight="1">
      <c r="A231" s="2" t="s">
        <v>147</v>
      </c>
      <c r="B231" s="2" t="s">
        <v>338</v>
      </c>
      <c r="D231" s="2" t="s">
        <v>339</v>
      </c>
      <c r="E231" s="2" t="s">
        <v>340</v>
      </c>
      <c r="F231" s="2">
        <v>0</v>
      </c>
      <c r="G231" s="13">
        <v>0</v>
      </c>
      <c r="H231" s="13">
        <v>21</v>
      </c>
      <c r="I231" s="2">
        <v>0</v>
      </c>
      <c r="J231" s="36"/>
      <c r="K231" s="47">
        <f t="shared" si="9"/>
        <v>21</v>
      </c>
      <c r="O231" s="13"/>
      <c r="P231" s="13"/>
      <c r="Q231" s="13"/>
    </row>
    <row r="232" spans="1:11" s="2" customFormat="1" ht="15" customHeight="1">
      <c r="A232" s="2" t="s">
        <v>155</v>
      </c>
      <c r="B232" s="2" t="s">
        <v>179</v>
      </c>
      <c r="C232" s="2" t="s">
        <v>19</v>
      </c>
      <c r="D232" s="2" t="s">
        <v>38</v>
      </c>
      <c r="E232" s="79" t="s">
        <v>178</v>
      </c>
      <c r="F232" s="2">
        <v>9</v>
      </c>
      <c r="G232" s="2">
        <v>7</v>
      </c>
      <c r="H232" s="2">
        <v>0</v>
      </c>
      <c r="I232" s="2">
        <v>0</v>
      </c>
      <c r="K232" s="47">
        <f t="shared" si="9"/>
        <v>16</v>
      </c>
    </row>
    <row r="233" spans="1:11" s="2" customFormat="1" ht="15" customHeight="1">
      <c r="A233" s="2" t="s">
        <v>148</v>
      </c>
      <c r="B233" s="2" t="s">
        <v>57</v>
      </c>
      <c r="D233" s="2" t="s">
        <v>38</v>
      </c>
      <c r="E233" s="2" t="s">
        <v>45</v>
      </c>
      <c r="F233" s="2">
        <v>6</v>
      </c>
      <c r="G233" s="2">
        <v>2</v>
      </c>
      <c r="H233" s="2">
        <v>7</v>
      </c>
      <c r="I233" s="2">
        <v>0</v>
      </c>
      <c r="K233" s="47">
        <f t="shared" si="9"/>
        <v>15</v>
      </c>
    </row>
    <row r="234" spans="1:11" s="2" customFormat="1" ht="15" customHeight="1">
      <c r="A234" s="2" t="s">
        <v>149</v>
      </c>
      <c r="B234" s="2" t="s">
        <v>177</v>
      </c>
      <c r="D234" s="2" t="s">
        <v>38</v>
      </c>
      <c r="E234" s="79" t="s">
        <v>176</v>
      </c>
      <c r="F234" s="2">
        <v>8</v>
      </c>
      <c r="G234" s="2">
        <v>5</v>
      </c>
      <c r="H234" s="2">
        <v>0</v>
      </c>
      <c r="I234" s="2">
        <v>0</v>
      </c>
      <c r="K234" s="47">
        <f t="shared" si="9"/>
        <v>13</v>
      </c>
    </row>
    <row r="235" spans="1:11" s="2" customFormat="1" ht="15" customHeight="1">
      <c r="A235" s="2" t="s">
        <v>243</v>
      </c>
      <c r="B235" s="2" t="s">
        <v>317</v>
      </c>
      <c r="D235" s="2" t="s">
        <v>38</v>
      </c>
      <c r="E235" s="79" t="s">
        <v>316</v>
      </c>
      <c r="F235" s="2">
        <v>0</v>
      </c>
      <c r="G235" s="2">
        <v>8</v>
      </c>
      <c r="H235" s="2">
        <v>0</v>
      </c>
      <c r="I235" s="2">
        <v>0</v>
      </c>
      <c r="K235" s="47">
        <f t="shared" si="9"/>
        <v>8</v>
      </c>
    </row>
    <row r="236" spans="1:11" s="36" customFormat="1" ht="15" customHeight="1">
      <c r="A236" s="2" t="s">
        <v>244</v>
      </c>
      <c r="B236" s="2" t="s">
        <v>361</v>
      </c>
      <c r="C236" s="2" t="s">
        <v>19</v>
      </c>
      <c r="D236" s="2" t="s">
        <v>22</v>
      </c>
      <c r="E236" s="2" t="s">
        <v>362</v>
      </c>
      <c r="F236" s="2">
        <v>0</v>
      </c>
      <c r="G236" s="2">
        <v>0</v>
      </c>
      <c r="H236" s="2">
        <v>6</v>
      </c>
      <c r="I236" s="2">
        <v>0</v>
      </c>
      <c r="K236" s="47">
        <f t="shared" si="9"/>
        <v>6</v>
      </c>
    </row>
    <row r="237" spans="1:11" s="36" customFormat="1" ht="15" customHeight="1">
      <c r="A237" s="2" t="s">
        <v>245</v>
      </c>
      <c r="B237" s="2" t="s">
        <v>207</v>
      </c>
      <c r="C237" s="2"/>
      <c r="D237" s="2" t="s">
        <v>137</v>
      </c>
      <c r="E237" s="2" t="s">
        <v>209</v>
      </c>
      <c r="F237" s="2">
        <v>5</v>
      </c>
      <c r="G237" s="2">
        <v>0</v>
      </c>
      <c r="H237" s="2">
        <v>0</v>
      </c>
      <c r="I237" s="2">
        <v>0</v>
      </c>
      <c r="J237" s="2"/>
      <c r="K237" s="47">
        <f t="shared" si="9"/>
        <v>5</v>
      </c>
    </row>
    <row r="238" spans="1:11" s="36" customFormat="1" ht="15" customHeight="1">
      <c r="A238" s="2" t="s">
        <v>246</v>
      </c>
      <c r="B238" s="2" t="s">
        <v>314</v>
      </c>
      <c r="C238" s="2"/>
      <c r="D238" s="2" t="s">
        <v>34</v>
      </c>
      <c r="E238" s="2" t="s">
        <v>315</v>
      </c>
      <c r="F238" s="2">
        <v>0</v>
      </c>
      <c r="G238" s="2">
        <v>4</v>
      </c>
      <c r="H238" s="2">
        <v>0</v>
      </c>
      <c r="I238" s="2">
        <v>0</v>
      </c>
      <c r="J238" s="2"/>
      <c r="K238" s="47">
        <f t="shared" si="9"/>
        <v>4</v>
      </c>
    </row>
    <row r="239" spans="4:17" s="2" customFormat="1" ht="15" customHeight="1">
      <c r="D239" s="13"/>
      <c r="E239" s="13"/>
      <c r="F239" s="13"/>
      <c r="H239" s="13"/>
      <c r="K239" s="47"/>
      <c r="Q239" s="13"/>
    </row>
    <row r="240" spans="2:27" s="3" customFormat="1" ht="15" customHeight="1">
      <c r="B240" s="3" t="s">
        <v>63</v>
      </c>
      <c r="F240" s="2"/>
      <c r="G240" s="2"/>
      <c r="H240" s="13"/>
      <c r="I240" s="2"/>
      <c r="J240" s="13"/>
      <c r="K240" s="47"/>
      <c r="M240" s="2"/>
      <c r="N240" s="2"/>
      <c r="O240" s="13"/>
      <c r="P240" s="13"/>
      <c r="Q240" s="13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11" s="2" customFormat="1" ht="15" customHeight="1">
      <c r="A241" s="2" t="s">
        <v>72</v>
      </c>
      <c r="B241" s="2" t="s">
        <v>49</v>
      </c>
      <c r="D241" s="2" t="s">
        <v>12</v>
      </c>
      <c r="E241" s="2" t="s">
        <v>50</v>
      </c>
      <c r="F241" s="2">
        <v>30</v>
      </c>
      <c r="G241" s="2">
        <v>25</v>
      </c>
      <c r="H241" s="2">
        <v>30</v>
      </c>
      <c r="I241" s="2">
        <v>0</v>
      </c>
      <c r="K241" s="47">
        <f>SUM(F241:J241)-(MIN(F241:J241))</f>
        <v>85</v>
      </c>
    </row>
    <row r="242" spans="1:11" s="2" customFormat="1" ht="15" customHeight="1">
      <c r="A242" s="2" t="s">
        <v>73</v>
      </c>
      <c r="B242" s="2" t="s">
        <v>223</v>
      </c>
      <c r="C242" s="2" t="s">
        <v>19</v>
      </c>
      <c r="D242" s="2" t="s">
        <v>12</v>
      </c>
      <c r="E242" s="2" t="s">
        <v>222</v>
      </c>
      <c r="F242" s="2">
        <v>0</v>
      </c>
      <c r="G242" s="2">
        <v>30</v>
      </c>
      <c r="H242" s="2">
        <v>0</v>
      </c>
      <c r="I242" s="2">
        <v>0</v>
      </c>
      <c r="K242" s="47">
        <f>SUM(F242:J242)-(MIN(F242:J242))</f>
        <v>30</v>
      </c>
    </row>
    <row r="243" spans="7:27" s="13" customFormat="1" ht="15" customHeight="1">
      <c r="G243" s="2"/>
      <c r="I243" s="2"/>
      <c r="K243" s="47"/>
      <c r="S243" s="3"/>
      <c r="T243" s="2"/>
      <c r="U243" s="2"/>
      <c r="V243" s="2"/>
      <c r="W243" s="2"/>
      <c r="X243" s="2"/>
      <c r="Y243" s="2"/>
      <c r="Z243" s="2"/>
      <c r="AA243" s="2"/>
    </row>
    <row r="244" spans="2:27" s="3" customFormat="1" ht="15" customHeight="1">
      <c r="B244" s="3" t="s">
        <v>62</v>
      </c>
      <c r="F244" s="13"/>
      <c r="G244" s="2"/>
      <c r="H244" s="13"/>
      <c r="I244" s="2"/>
      <c r="J244" s="13"/>
      <c r="K244" s="47"/>
      <c r="M244" s="2"/>
      <c r="N244" s="2"/>
      <c r="O244" s="2"/>
      <c r="P244" s="2"/>
      <c r="Q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16" s="2" customFormat="1" ht="15" customHeight="1">
      <c r="A245" s="2" t="s">
        <v>72</v>
      </c>
      <c r="B245" s="2" t="s">
        <v>46</v>
      </c>
      <c r="D245" s="2" t="s">
        <v>12</v>
      </c>
      <c r="E245" s="2" t="s">
        <v>47</v>
      </c>
      <c r="F245" s="2">
        <v>30</v>
      </c>
      <c r="G245" s="2">
        <v>30</v>
      </c>
      <c r="H245" s="2">
        <v>25</v>
      </c>
      <c r="I245" s="2">
        <v>0</v>
      </c>
      <c r="K245" s="47">
        <f aca="true" t="shared" si="10" ref="K245:K250">SUM(F245:J245)-(MIN(F245:J245))</f>
        <v>85</v>
      </c>
      <c r="M245" s="13"/>
      <c r="N245" s="13"/>
      <c r="O245" s="13"/>
      <c r="P245" s="13"/>
    </row>
    <row r="246" spans="1:16" s="2" customFormat="1" ht="15" customHeight="1">
      <c r="A246" s="2" t="s">
        <v>73</v>
      </c>
      <c r="B246" s="2" t="s">
        <v>278</v>
      </c>
      <c r="D246" s="2" t="s">
        <v>22</v>
      </c>
      <c r="E246" s="2" t="s">
        <v>277</v>
      </c>
      <c r="F246" s="2">
        <v>0</v>
      </c>
      <c r="G246" s="2">
        <v>23</v>
      </c>
      <c r="H246" s="2">
        <v>16</v>
      </c>
      <c r="I246" s="13">
        <v>30</v>
      </c>
      <c r="K246" s="47">
        <f t="shared" si="10"/>
        <v>69</v>
      </c>
      <c r="M246" s="13"/>
      <c r="N246" s="13"/>
      <c r="O246" s="13"/>
      <c r="P246" s="13"/>
    </row>
    <row r="247" spans="1:16" s="2" customFormat="1" ht="15" customHeight="1">
      <c r="A247" s="2" t="s">
        <v>74</v>
      </c>
      <c r="B247" s="2" t="s">
        <v>140</v>
      </c>
      <c r="D247" s="2" t="s">
        <v>60</v>
      </c>
      <c r="E247" s="2" t="s">
        <v>141</v>
      </c>
      <c r="F247" s="2">
        <v>25</v>
      </c>
      <c r="G247" s="2">
        <v>16</v>
      </c>
      <c r="H247" s="2">
        <v>21</v>
      </c>
      <c r="I247" s="13">
        <v>21</v>
      </c>
      <c r="K247" s="47">
        <f t="shared" si="10"/>
        <v>67</v>
      </c>
      <c r="M247" s="13"/>
      <c r="N247" s="13"/>
      <c r="O247" s="13"/>
      <c r="P247" s="13"/>
    </row>
    <row r="248" spans="1:16" s="2" customFormat="1" ht="15" customHeight="1">
      <c r="A248" s="2" t="s">
        <v>75</v>
      </c>
      <c r="B248" s="2" t="s">
        <v>32</v>
      </c>
      <c r="D248" s="2" t="s">
        <v>9</v>
      </c>
      <c r="E248" s="2" t="s">
        <v>33</v>
      </c>
      <c r="F248" s="2">
        <v>0</v>
      </c>
      <c r="G248" s="2">
        <v>0</v>
      </c>
      <c r="H248" s="2">
        <v>30</v>
      </c>
      <c r="I248" s="13">
        <v>25</v>
      </c>
      <c r="K248" s="47">
        <f t="shared" si="10"/>
        <v>55</v>
      </c>
      <c r="L248" s="29"/>
      <c r="M248" s="14"/>
      <c r="N248" s="14"/>
      <c r="O248" s="29"/>
      <c r="P248" s="29"/>
    </row>
    <row r="249" spans="1:16" s="2" customFormat="1" ht="15" customHeight="1">
      <c r="A249" s="2" t="s">
        <v>76</v>
      </c>
      <c r="B249" s="2" t="s">
        <v>211</v>
      </c>
      <c r="D249" s="2" t="s">
        <v>38</v>
      </c>
      <c r="E249" s="2" t="s">
        <v>210</v>
      </c>
      <c r="F249" s="2">
        <v>21</v>
      </c>
      <c r="G249" s="2">
        <v>23</v>
      </c>
      <c r="H249" s="2">
        <v>0</v>
      </c>
      <c r="I249" s="2">
        <v>0</v>
      </c>
      <c r="K249" s="47">
        <f t="shared" si="10"/>
        <v>44</v>
      </c>
      <c r="L249" s="29"/>
      <c r="M249" s="14"/>
      <c r="N249" s="14"/>
      <c r="O249" s="14"/>
      <c r="P249" s="14"/>
    </row>
    <row r="250" spans="1:11" s="2" customFormat="1" ht="15" customHeight="1">
      <c r="A250" s="2" t="s">
        <v>77</v>
      </c>
      <c r="B250" s="2" t="s">
        <v>11</v>
      </c>
      <c r="D250" s="2" t="s">
        <v>12</v>
      </c>
      <c r="E250" s="2" t="s">
        <v>13</v>
      </c>
      <c r="F250" s="2">
        <v>18</v>
      </c>
      <c r="G250" s="2">
        <v>18</v>
      </c>
      <c r="H250" s="2">
        <v>0</v>
      </c>
      <c r="I250" s="2">
        <v>0</v>
      </c>
      <c r="K250" s="47">
        <f t="shared" si="10"/>
        <v>36</v>
      </c>
    </row>
    <row r="251" spans="2:27" s="13" customFormat="1" ht="15" customHeight="1">
      <c r="B251" s="2"/>
      <c r="C251" s="2"/>
      <c r="D251" s="2"/>
      <c r="E251" s="2"/>
      <c r="F251" s="2"/>
      <c r="G251" s="2"/>
      <c r="K251" s="65"/>
      <c r="M251" s="2"/>
      <c r="N251" s="2"/>
      <c r="O251" s="2"/>
      <c r="P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2:27" s="3" customFormat="1" ht="15" customHeight="1">
      <c r="B252" s="3" t="s">
        <v>212</v>
      </c>
      <c r="G252" s="2"/>
      <c r="J252" s="13"/>
      <c r="K252" s="47"/>
      <c r="L252" s="2"/>
      <c r="M252" s="2"/>
      <c r="N252" s="2"/>
      <c r="O252" s="2"/>
      <c r="P252" s="2"/>
      <c r="Q252" s="13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11" s="2" customFormat="1" ht="15" customHeight="1">
      <c r="A253" s="2" t="s">
        <v>72</v>
      </c>
      <c r="B253" s="2" t="s">
        <v>213</v>
      </c>
      <c r="D253" s="2" t="s">
        <v>214</v>
      </c>
      <c r="E253" s="2" t="s">
        <v>215</v>
      </c>
      <c r="F253" s="2">
        <v>30</v>
      </c>
      <c r="G253" s="2">
        <v>0</v>
      </c>
      <c r="H253" s="2">
        <v>0</v>
      </c>
      <c r="I253" s="2">
        <v>0</v>
      </c>
      <c r="K253" s="47">
        <f>SUM(F253:J253)-(MIN(F253:J253))</f>
        <v>30</v>
      </c>
    </row>
    <row r="254" spans="2:11" s="2" customFormat="1" ht="15" customHeight="1">
      <c r="B254" s="2" t="s">
        <v>46</v>
      </c>
      <c r="D254" s="2" t="s">
        <v>12</v>
      </c>
      <c r="E254" s="2" t="s">
        <v>47</v>
      </c>
      <c r="F254" s="2">
        <v>0</v>
      </c>
      <c r="G254" s="2">
        <v>0</v>
      </c>
      <c r="H254" s="2">
        <v>0</v>
      </c>
      <c r="I254" s="2">
        <v>30</v>
      </c>
      <c r="J254" s="13"/>
      <c r="K254" s="47">
        <f>SUM(F254:J254)-(MIN(F254:J254))</f>
        <v>30</v>
      </c>
    </row>
    <row r="255" spans="6:11" s="2" customFormat="1" ht="15" customHeight="1">
      <c r="F255" s="13"/>
      <c r="H255" s="13"/>
      <c r="I255" s="13"/>
      <c r="J255" s="13"/>
      <c r="K255" s="65"/>
    </row>
    <row r="256" spans="2:27" s="3" customFormat="1" ht="15" customHeight="1">
      <c r="B256" s="3" t="s">
        <v>61</v>
      </c>
      <c r="G256" s="2"/>
      <c r="H256" s="13"/>
      <c r="I256" s="13"/>
      <c r="J256" s="13"/>
      <c r="K256" s="47"/>
      <c r="L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16" s="2" customFormat="1" ht="15" customHeight="1">
      <c r="A257" s="2" t="s">
        <v>72</v>
      </c>
      <c r="B257" s="2" t="s">
        <v>128</v>
      </c>
      <c r="D257" s="2" t="s">
        <v>22</v>
      </c>
      <c r="E257" s="2" t="s">
        <v>48</v>
      </c>
      <c r="F257" s="2">
        <v>30</v>
      </c>
      <c r="G257" s="2">
        <v>30</v>
      </c>
      <c r="H257" s="2">
        <v>30</v>
      </c>
      <c r="I257" s="13">
        <v>30</v>
      </c>
      <c r="K257" s="47">
        <f>SUM(F257:J257)-(MIN(F257:J257))</f>
        <v>90</v>
      </c>
      <c r="M257" s="13"/>
      <c r="N257" s="13"/>
      <c r="O257" s="13"/>
      <c r="P257" s="13"/>
    </row>
    <row r="258" spans="1:16" s="2" customFormat="1" ht="15" customHeight="1">
      <c r="A258" s="2" t="s">
        <v>73</v>
      </c>
      <c r="B258" s="2" t="s">
        <v>158</v>
      </c>
      <c r="D258" s="2" t="s">
        <v>122</v>
      </c>
      <c r="E258" s="2" t="s">
        <v>159</v>
      </c>
      <c r="F258" s="2">
        <v>25</v>
      </c>
      <c r="G258" s="2">
        <v>25</v>
      </c>
      <c r="H258" s="2">
        <v>25</v>
      </c>
      <c r="I258" s="2">
        <v>0</v>
      </c>
      <c r="K258" s="47">
        <f>SUM(F258:J258)-(MIN(F258:J258))</f>
        <v>75</v>
      </c>
      <c r="M258" s="13"/>
      <c r="N258" s="13"/>
      <c r="O258" s="13"/>
      <c r="P258" s="13"/>
    </row>
    <row r="259" spans="1:16" s="2" customFormat="1" ht="15" customHeight="1">
      <c r="A259" s="2" t="s">
        <v>74</v>
      </c>
      <c r="B259" s="2" t="s">
        <v>57</v>
      </c>
      <c r="D259" s="2" t="s">
        <v>38</v>
      </c>
      <c r="E259" s="2" t="s">
        <v>45</v>
      </c>
      <c r="F259" s="2">
        <v>0</v>
      </c>
      <c r="G259" s="2">
        <v>21</v>
      </c>
      <c r="H259" s="2">
        <v>21</v>
      </c>
      <c r="I259" s="13">
        <v>25</v>
      </c>
      <c r="K259" s="47">
        <f>SUM(F259:J259)-(MIN(F259:J259))</f>
        <v>67</v>
      </c>
      <c r="L259" s="29"/>
      <c r="M259" s="14"/>
      <c r="N259" s="14"/>
      <c r="O259" s="14"/>
      <c r="P259" s="14"/>
    </row>
    <row r="260" spans="2:27" s="13" customFormat="1" ht="15" customHeight="1">
      <c r="B260" s="2"/>
      <c r="C260" s="2"/>
      <c r="D260" s="2"/>
      <c r="E260" s="2"/>
      <c r="G260" s="2"/>
      <c r="K260" s="65"/>
      <c r="L260" s="2"/>
      <c r="M260" s="2"/>
      <c r="N260" s="2"/>
      <c r="O260" s="2"/>
      <c r="P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2:27" s="13" customFormat="1" ht="15" customHeight="1">
      <c r="B261" s="84" t="s">
        <v>106</v>
      </c>
      <c r="G261" s="2"/>
      <c r="K261" s="65"/>
      <c r="L261" s="2"/>
      <c r="M261" s="2"/>
      <c r="N261" s="2"/>
      <c r="O261" s="2"/>
      <c r="P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11" s="13" customFormat="1" ht="15" customHeight="1">
      <c r="A262" s="13" t="s">
        <v>72</v>
      </c>
      <c r="B262" s="13" t="s">
        <v>102</v>
      </c>
      <c r="D262" s="13" t="s">
        <v>22</v>
      </c>
      <c r="E262" s="13" t="s">
        <v>103</v>
      </c>
      <c r="F262" s="13">
        <v>30</v>
      </c>
      <c r="G262" s="13">
        <v>25</v>
      </c>
      <c r="H262" s="13">
        <v>21</v>
      </c>
      <c r="I262" s="13">
        <v>30</v>
      </c>
      <c r="K262" s="65">
        <f aca="true" t="shared" si="11" ref="K262:K267">SUM(F262:J262)-(MIN(F262:J262))</f>
        <v>85</v>
      </c>
    </row>
    <row r="263" spans="1:11" s="13" customFormat="1" ht="15" customHeight="1">
      <c r="A263" s="13" t="s">
        <v>73</v>
      </c>
      <c r="B263" s="13" t="s">
        <v>107</v>
      </c>
      <c r="D263" s="13" t="s">
        <v>130</v>
      </c>
      <c r="E263" s="13" t="s">
        <v>108</v>
      </c>
      <c r="F263" s="13">
        <v>25</v>
      </c>
      <c r="G263" s="13">
        <v>19.5</v>
      </c>
      <c r="H263" s="13">
        <v>25</v>
      </c>
      <c r="I263" s="13">
        <v>21</v>
      </c>
      <c r="K263" s="65">
        <f t="shared" si="11"/>
        <v>71</v>
      </c>
    </row>
    <row r="264" spans="1:11" s="13" customFormat="1" ht="15" customHeight="1">
      <c r="A264" s="13" t="s">
        <v>74</v>
      </c>
      <c r="B264" s="13" t="s">
        <v>125</v>
      </c>
      <c r="D264" s="13" t="s">
        <v>22</v>
      </c>
      <c r="E264" s="13" t="s">
        <v>126</v>
      </c>
      <c r="F264" s="13">
        <v>21</v>
      </c>
      <c r="G264" s="13">
        <v>19.5</v>
      </c>
      <c r="H264" s="13">
        <v>30</v>
      </c>
      <c r="I264" s="13">
        <v>18</v>
      </c>
      <c r="K264" s="65">
        <f t="shared" si="11"/>
        <v>70.5</v>
      </c>
    </row>
    <row r="265" spans="1:11" s="13" customFormat="1" ht="15" customHeight="1">
      <c r="A265" s="13" t="s">
        <v>75</v>
      </c>
      <c r="B265" s="13" t="s">
        <v>216</v>
      </c>
      <c r="D265" s="13" t="s">
        <v>130</v>
      </c>
      <c r="E265" s="13" t="s">
        <v>323</v>
      </c>
      <c r="F265" s="13">
        <v>18</v>
      </c>
      <c r="G265" s="13">
        <v>15</v>
      </c>
      <c r="H265" s="13">
        <v>18</v>
      </c>
      <c r="I265" s="13">
        <v>25</v>
      </c>
      <c r="K265" s="65">
        <f t="shared" si="11"/>
        <v>61</v>
      </c>
    </row>
    <row r="266" spans="1:11" s="13" customFormat="1" ht="15" customHeight="1">
      <c r="A266" s="13" t="s">
        <v>76</v>
      </c>
      <c r="B266" s="13" t="s">
        <v>309</v>
      </c>
      <c r="D266" s="13" t="s">
        <v>308</v>
      </c>
      <c r="E266" s="13" t="s">
        <v>307</v>
      </c>
      <c r="F266" s="13">
        <v>0</v>
      </c>
      <c r="G266" s="13">
        <v>30</v>
      </c>
      <c r="H266" s="13">
        <v>0</v>
      </c>
      <c r="I266" s="13">
        <v>0</v>
      </c>
      <c r="K266" s="65">
        <f t="shared" si="11"/>
        <v>30</v>
      </c>
    </row>
    <row r="267" spans="1:11" s="13" customFormat="1" ht="15" customHeight="1">
      <c r="A267" s="13" t="s">
        <v>77</v>
      </c>
      <c r="B267" s="13" t="s">
        <v>325</v>
      </c>
      <c r="D267" s="13" t="s">
        <v>22</v>
      </c>
      <c r="E267" s="13" t="s">
        <v>324</v>
      </c>
      <c r="F267" s="13">
        <v>0</v>
      </c>
      <c r="G267" s="13">
        <v>16</v>
      </c>
      <c r="H267" s="13">
        <v>0</v>
      </c>
      <c r="I267" s="13">
        <v>0</v>
      </c>
      <c r="K267" s="65">
        <f t="shared" si="11"/>
        <v>16</v>
      </c>
    </row>
    <row r="268" spans="11:19" s="13" customFormat="1" ht="15" customHeight="1">
      <c r="K268" s="65"/>
      <c r="M268" s="2"/>
      <c r="N268" s="2"/>
      <c r="O268" s="2"/>
      <c r="P268" s="2"/>
      <c r="R268" s="2"/>
      <c r="S268" s="2"/>
    </row>
    <row r="269" spans="11:19" s="13" customFormat="1" ht="15" customHeight="1">
      <c r="K269" s="65"/>
      <c r="M269" s="2"/>
      <c r="N269" s="2"/>
      <c r="O269" s="2"/>
      <c r="P269" s="2"/>
      <c r="R269" s="2"/>
      <c r="S269" s="2"/>
    </row>
    <row r="270" spans="13:19" ht="15" customHeight="1">
      <c r="M270" s="9"/>
      <c r="N270" s="4"/>
      <c r="O270" s="4"/>
      <c r="P270" s="4"/>
      <c r="R270" s="14"/>
      <c r="S270" s="14"/>
    </row>
    <row r="271" spans="2:19" ht="15" customHeight="1">
      <c r="B271" s="60"/>
      <c r="E271" s="58"/>
      <c r="M271" s="4"/>
      <c r="N271" s="4"/>
      <c r="O271" s="4"/>
      <c r="P271" s="4"/>
      <c r="R271" s="14"/>
      <c r="S271" s="14"/>
    </row>
    <row r="272" spans="2:14" ht="15" customHeight="1">
      <c r="B272" s="61"/>
      <c r="E272" s="59"/>
      <c r="M272" s="4"/>
      <c r="N272" s="4"/>
    </row>
    <row r="273" spans="2:13" ht="15" customHeight="1">
      <c r="B273" s="61"/>
      <c r="E273" s="59"/>
      <c r="M273" s="4"/>
    </row>
    <row r="274" spans="2:17" s="2" customFormat="1" ht="15" customHeight="1">
      <c r="B274" s="61"/>
      <c r="E274" s="59"/>
      <c r="H274" s="4"/>
      <c r="I274" s="4"/>
      <c r="J274" s="4"/>
      <c r="K274" s="47"/>
      <c r="M274" s="4"/>
      <c r="N274"/>
      <c r="Q274" s="12"/>
    </row>
    <row r="275" spans="2:17" s="2" customFormat="1" ht="15" customHeight="1">
      <c r="B275" s="61"/>
      <c r="E275" s="59"/>
      <c r="H275" s="4"/>
      <c r="I275" s="4"/>
      <c r="J275" s="4"/>
      <c r="K275" s="47"/>
      <c r="M275"/>
      <c r="Q275" s="12"/>
    </row>
    <row r="276" spans="2:17" s="2" customFormat="1" ht="15" customHeight="1">
      <c r="B276" s="61"/>
      <c r="E276" s="59"/>
      <c r="K276" s="47"/>
      <c r="M276"/>
      <c r="Q276" s="12"/>
    </row>
    <row r="277" spans="2:17" s="2" customFormat="1" ht="15" customHeight="1">
      <c r="B277" s="62"/>
      <c r="E277" s="58"/>
      <c r="K277" s="47"/>
      <c r="Q277" s="12"/>
    </row>
    <row r="278" spans="11:17" s="2" customFormat="1" ht="15.75" customHeight="1">
      <c r="K278" s="47"/>
      <c r="Q278" s="12"/>
    </row>
    <row r="279" spans="11:17" s="2" customFormat="1" ht="15.75" customHeight="1">
      <c r="K279" s="47"/>
      <c r="Q279" s="12"/>
    </row>
    <row r="280" spans="11:17" s="2" customFormat="1" ht="15.75" customHeight="1">
      <c r="K280" s="47"/>
      <c r="Q280" s="12"/>
    </row>
    <row r="281" spans="11:17" s="2" customFormat="1" ht="15.75" customHeight="1">
      <c r="K281" s="47"/>
      <c r="Q281" s="12"/>
    </row>
    <row r="282" spans="11:17" s="2" customFormat="1" ht="15.75" customHeight="1">
      <c r="K282" s="47"/>
      <c r="Q282" s="12"/>
    </row>
    <row r="283" spans="11:17" s="2" customFormat="1" ht="15.75" customHeight="1">
      <c r="K283" s="47"/>
      <c r="Q283" s="12"/>
    </row>
    <row r="284" spans="11:17" s="2" customFormat="1" ht="15.75" customHeight="1">
      <c r="K284" s="47"/>
      <c r="Q284" s="12"/>
    </row>
    <row r="285" spans="13:14" ht="15.75" customHeight="1">
      <c r="M285" s="2"/>
      <c r="N285" s="2"/>
    </row>
    <row r="286" ht="15.75" customHeight="1">
      <c r="M286" s="2"/>
    </row>
    <row r="287" ht="15.75" customHeight="1">
      <c r="M287" s="2"/>
    </row>
    <row r="288" ht="15.75" customHeight="1"/>
  </sheetData>
  <printOptions/>
  <pageMargins left="0.3937007874015748" right="0.2755905511811024" top="0.5118110236220472" bottom="0.7086614173228347" header="0.5118110236220472" footer="0.1968503937007874"/>
  <pageSetup horizontalDpi="360" verticalDpi="360" orientation="portrait" paperSize="9" r:id="rId5"/>
  <headerFooter alignWithMargins="0">
    <oddFooter>&amp;C&amp;A     - &amp;P -</oddFooter>
  </headerFooter>
  <drawing r:id="rId4"/>
  <legacyDrawing r:id="rId3"/>
  <oleObjects>
    <oleObject progId="Word.Document.8" shapeId="26900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3:Q43"/>
  <sheetViews>
    <sheetView workbookViewId="0" topLeftCell="A1">
      <selection activeCell="K19" sqref="K19"/>
    </sheetView>
  </sheetViews>
  <sheetFormatPr defaultColWidth="9.00390625" defaultRowHeight="12.75"/>
  <cols>
    <col min="1" max="1" width="6.375" style="0" customWidth="1"/>
    <col min="2" max="2" width="3.625" style="0" customWidth="1"/>
    <col min="12" max="12" width="13.50390625" style="0" customWidth="1"/>
  </cols>
  <sheetData>
    <row r="1" ht="15" customHeight="1"/>
    <row r="2" ht="15" customHeight="1"/>
    <row r="3" ht="15" customHeight="1">
      <c r="E3" s="27"/>
    </row>
    <row r="4" spans="1:11" ht="15" customHeight="1">
      <c r="A4" s="7"/>
      <c r="B4" s="7"/>
      <c r="D4" s="7"/>
      <c r="E4" s="7"/>
      <c r="F4" s="6"/>
      <c r="G4" s="19"/>
      <c r="H4" s="7"/>
      <c r="I4" s="7"/>
      <c r="J4" s="7"/>
      <c r="K4" s="7"/>
    </row>
    <row r="5" spans="1:11" ht="15" customHeight="1">
      <c r="A5" s="7"/>
      <c r="B5" s="7"/>
      <c r="C5" s="7"/>
      <c r="D5" s="7"/>
      <c r="E5" s="6"/>
      <c r="G5" s="8"/>
      <c r="H5" s="7"/>
      <c r="I5" s="7"/>
      <c r="J5" s="7"/>
      <c r="K5" s="7"/>
    </row>
    <row r="6" spans="1:11" ht="15" customHeight="1">
      <c r="A6" s="4"/>
      <c r="B6" s="4"/>
      <c r="C6" s="4"/>
      <c r="D6" s="4"/>
      <c r="F6" s="11"/>
      <c r="G6" s="11"/>
      <c r="H6" s="11"/>
      <c r="I6" s="11"/>
      <c r="K6" s="4"/>
    </row>
    <row r="7" ht="15" customHeight="1">
      <c r="G7" s="10"/>
    </row>
    <row r="8" ht="15" customHeight="1">
      <c r="F8" s="10"/>
    </row>
    <row r="9" ht="15" customHeight="1"/>
    <row r="10" s="20" customFormat="1" ht="15" customHeight="1">
      <c r="G10" s="26"/>
    </row>
    <row r="11" spans="4:12" s="20" customFormat="1" ht="15" customHeight="1">
      <c r="D11" s="21"/>
      <c r="E11" s="21"/>
      <c r="G11" s="22"/>
      <c r="H11" s="21"/>
      <c r="I11" s="21"/>
      <c r="J11" s="21"/>
      <c r="K11" s="21"/>
      <c r="L11" s="23"/>
    </row>
    <row r="12" spans="4:12" s="20" customFormat="1" ht="15" customHeight="1">
      <c r="D12" s="21"/>
      <c r="E12" s="21"/>
      <c r="G12" s="22"/>
      <c r="H12" s="21"/>
      <c r="I12" s="21"/>
      <c r="J12" s="21"/>
      <c r="K12" s="21"/>
      <c r="L12" s="23"/>
    </row>
    <row r="13" ht="15" customHeight="1">
      <c r="C13" s="5"/>
    </row>
    <row r="14" ht="15" customHeight="1">
      <c r="B14" s="25"/>
    </row>
    <row r="15" spans="2:9" ht="15" customHeight="1">
      <c r="B15" s="13"/>
      <c r="C15" s="13"/>
      <c r="D15" s="13"/>
      <c r="E15" s="13"/>
      <c r="F15" s="13"/>
      <c r="G15" s="13"/>
      <c r="H15" s="13"/>
      <c r="I15" s="13"/>
    </row>
    <row r="16" spans="2:8" ht="15" customHeight="1">
      <c r="B16" s="2"/>
      <c r="C16" s="2"/>
      <c r="D16" s="2"/>
      <c r="E16" s="2"/>
      <c r="F16" s="2"/>
      <c r="G16" s="2"/>
      <c r="H16" s="2"/>
    </row>
    <row r="17" spans="2:10" s="16" customFormat="1" ht="15" customHeight="1">
      <c r="B17" s="13"/>
      <c r="C17" s="12"/>
      <c r="D17" s="12"/>
      <c r="E17" s="12"/>
      <c r="F17" s="12"/>
      <c r="G17" s="12"/>
      <c r="H17" s="12"/>
      <c r="I17" s="12"/>
      <c r="J17" s="12"/>
    </row>
    <row r="18" spans="2:10" s="16" customFormat="1" ht="15" customHeight="1">
      <c r="B18" s="13"/>
      <c r="C18" s="12"/>
      <c r="D18" s="12"/>
      <c r="E18" s="12"/>
      <c r="F18" s="12"/>
      <c r="G18" s="12"/>
      <c r="H18" s="12"/>
      <c r="I18" s="12"/>
      <c r="J18" s="12"/>
    </row>
    <row r="19" ht="15" customHeight="1"/>
    <row r="20" spans="2:12" s="13" customFormat="1" ht="15" customHeight="1">
      <c r="B20" s="24"/>
      <c r="L20" s="15"/>
    </row>
    <row r="21" s="13" customFormat="1" ht="15" customHeight="1"/>
    <row r="22" spans="4:10" s="13" customFormat="1" ht="15" customHeight="1">
      <c r="D22" s="17"/>
      <c r="E22" s="17"/>
      <c r="F22" s="18"/>
      <c r="G22" s="17"/>
      <c r="H22" s="17"/>
      <c r="I22" s="17"/>
      <c r="J22" s="17"/>
    </row>
    <row r="23" s="14" customFormat="1" ht="15" customHeight="1">
      <c r="G23" s="34"/>
    </row>
    <row r="24" s="14" customFormat="1" ht="15" customHeight="1">
      <c r="G24" s="31"/>
    </row>
    <row r="25" spans="2:7" s="5" customFormat="1" ht="15" customHeight="1">
      <c r="B25" s="32"/>
      <c r="G25" s="32"/>
    </row>
    <row r="26" spans="2:7" s="5" customFormat="1" ht="15" customHeight="1">
      <c r="B26" s="32"/>
      <c r="G26" s="32"/>
    </row>
    <row r="27" spans="2:7" s="5" customFormat="1" ht="15" customHeight="1">
      <c r="B27" s="32"/>
      <c r="G27" s="32"/>
    </row>
    <row r="28" spans="2:7" s="5" customFormat="1" ht="15" customHeight="1">
      <c r="B28" s="32"/>
      <c r="G28" s="32"/>
    </row>
    <row r="29" spans="2:7" s="5" customFormat="1" ht="15" customHeight="1">
      <c r="B29" s="32"/>
      <c r="G29" s="32"/>
    </row>
    <row r="30" s="14" customFormat="1" ht="15" customHeight="1">
      <c r="G30" s="33"/>
    </row>
    <row r="31" s="14" customFormat="1" ht="15" customHeight="1"/>
    <row r="32" s="14" customFormat="1" ht="15" customHeight="1">
      <c r="C32" s="35"/>
    </row>
    <row r="33" ht="15" customHeight="1"/>
    <row r="34" ht="15" customHeight="1"/>
    <row r="35" ht="15" customHeight="1"/>
    <row r="36" s="37" customFormat="1" ht="15" customHeight="1">
      <c r="G36" s="38"/>
    </row>
    <row r="37" s="14" customFormat="1" ht="15" customHeight="1">
      <c r="G37" s="39"/>
    </row>
    <row r="38" s="14" customFormat="1" ht="15" customHeight="1">
      <c r="G38" s="39"/>
    </row>
    <row r="39" s="14" customFormat="1" ht="15" customHeight="1">
      <c r="G39" s="39"/>
    </row>
    <row r="40" spans="1:17" ht="15" customHeight="1">
      <c r="A40" s="2"/>
      <c r="B40" s="2"/>
      <c r="C40" s="2"/>
      <c r="D40" s="36"/>
      <c r="E40" s="2"/>
      <c r="G40" s="40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="14" customFormat="1" ht="12.75">
      <c r="G41" s="39"/>
    </row>
    <row r="42" spans="7:8" s="14" customFormat="1" ht="12.75">
      <c r="G42" s="39"/>
      <c r="H42" s="39"/>
    </row>
    <row r="43" s="14" customFormat="1" ht="12.75">
      <c r="G43" s="39"/>
    </row>
  </sheetData>
  <printOptions/>
  <pageMargins left="0.3937007874015748" right="0.1968503937007874" top="0.5905511811023623" bottom="0" header="0.31496062992125984" footer="0.31496062992125984"/>
  <pageSetup horizontalDpi="300" verticalDpi="300" orientation="portrait" paperSize="9" r:id="rId1"/>
  <headerFooter alignWithMargins="0">
    <oddFooter>&amp;C&amp;F    *    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 Projekt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Tvarůžka Antonín</dc:creator>
  <cp:keywords/>
  <dc:description/>
  <cp:lastModifiedBy>Tvarůžka Antonín</cp:lastModifiedBy>
  <cp:lastPrinted>2006-10-24T09:25:51Z</cp:lastPrinted>
  <dcterms:created xsi:type="dcterms:W3CDTF">2002-01-18T11:46:41Z</dcterms:created>
  <dcterms:modified xsi:type="dcterms:W3CDTF">2006-10-25T09:38:34Z</dcterms:modified>
  <cp:category/>
  <cp:version/>
  <cp:contentType/>
  <cp:contentStatus/>
</cp:coreProperties>
</file>