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1. kolo" sheetId="1" r:id="rId1"/>
    <sheet name="List2" sheetId="2" r:id="rId2"/>
    <sheet name="List3" sheetId="3" r:id="rId3"/>
  </sheets>
  <definedNames>
    <definedName name="_xlnm.Print_Area" localSheetId="0">'Pi liga 2009 - 1. kolo'!$A$1:$R$270</definedName>
  </definedNames>
  <calcPr fullCalcOnLoad="1"/>
</workbook>
</file>

<file path=xl/sharedStrings.xml><?xml version="1.0" encoding="utf-8"?>
<sst xmlns="http://schemas.openxmlformats.org/spreadsheetml/2006/main" count="562" uniqueCount="300">
  <si>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</si>
  <si>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</si>
  <si>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</si>
  <si>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</si>
  <si>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</si>
  <si>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</si>
  <si>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</si>
  <si>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</si>
  <si>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</si>
  <si>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</si>
  <si>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</si>
  <si>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</si>
  <si>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</si>
  <si>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</si>
  <si>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</si>
  <si>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</si>
  <si>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</si>
  <si>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</si>
  <si>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</si>
  <si>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</si>
  <si>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</si>
  <si>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</si>
  <si>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</si>
  <si>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</si>
  <si>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</si>
  <si>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</si>
  <si>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</si>
  <si>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</si>
  <si>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</si>
  <si>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</si>
  <si>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</si>
  <si>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</si>
  <si>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</si>
  <si>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Matura Petr ing.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</si>
  <si>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</si>
  <si>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</si>
  <si>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</si>
  <si>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</si>
  <si>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</si>
  <si>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</si>
  <si>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</si>
  <si>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Ibehej Dušan</t>
  </si>
  <si>
    <t>Holýšov</t>
  </si>
  <si>
    <t>237 - 7</t>
  </si>
  <si>
    <t>přepočet</t>
  </si>
  <si>
    <t>494 - 27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</si>
  <si>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</si>
  <si>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</si>
  <si>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</si>
  <si>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</si>
  <si>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</si>
  <si>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</si>
  <si>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</si>
  <si>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</si>
  <si>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</si>
  <si>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</si>
  <si>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</si>
  <si>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sledujte internet</t>
  </si>
  <si>
    <t>http://www.tmrmodel.cz/lmk_p4.htm</t>
  </si>
  <si>
    <t>Hanušová Ivana</t>
  </si>
  <si>
    <t>M.Hradiště</t>
  </si>
  <si>
    <t>335-1</t>
  </si>
  <si>
    <t>Janza Rudolf</t>
  </si>
  <si>
    <t>Stod</t>
  </si>
  <si>
    <t>Jiránek Václav</t>
  </si>
  <si>
    <t>Jiráský Jaroslav Ing.</t>
  </si>
  <si>
    <t>156 - 14</t>
  </si>
  <si>
    <t>Pátek Čeněk</t>
  </si>
  <si>
    <t>74 - 112</t>
  </si>
  <si>
    <t>P5  Zličín</t>
  </si>
  <si>
    <t>Sedlák František</t>
  </si>
  <si>
    <t>Dlouhý Michal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</si>
  <si>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</si>
  <si>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</si>
  <si>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</si>
  <si>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</si>
  <si>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</si>
  <si>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</si>
  <si>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</si>
  <si>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Černošice</t>
  </si>
  <si>
    <t>14 - 199</t>
  </si>
  <si>
    <t>206 - 4</t>
  </si>
  <si>
    <t>Úšava</t>
  </si>
  <si>
    <t>44 - 60</t>
  </si>
  <si>
    <t>Nový Milan</t>
  </si>
  <si>
    <t>Teplice</t>
  </si>
  <si>
    <t>273 - 17</t>
  </si>
  <si>
    <t>494 - 18</t>
  </si>
  <si>
    <t>Werthanová Marie</t>
  </si>
  <si>
    <t>Dixielander</t>
  </si>
  <si>
    <t>Vilémov</t>
  </si>
  <si>
    <t>Hykš Zdeněk Ing.</t>
  </si>
  <si>
    <t>46 - 27</t>
  </si>
  <si>
    <t>Šimůnek Petr</t>
  </si>
  <si>
    <t>74 - 132</t>
  </si>
  <si>
    <t>BVL</t>
  </si>
  <si>
    <t>50-1</t>
  </si>
  <si>
    <t>Dvořák Tomáš</t>
  </si>
  <si>
    <t>85 - 11</t>
  </si>
  <si>
    <t>Mach Marián</t>
  </si>
  <si>
    <t>85 - 35</t>
  </si>
  <si>
    <t xml:space="preserve">              Hobby  centrum,  </t>
  </si>
  <si>
    <t>Tuček Miroslav</t>
  </si>
  <si>
    <t>86 - 31</t>
  </si>
  <si>
    <t>Koleszár Václav</t>
  </si>
  <si>
    <t>Stochov</t>
  </si>
  <si>
    <t>207 - 19</t>
  </si>
  <si>
    <t>11.</t>
  </si>
  <si>
    <t>12.</t>
  </si>
  <si>
    <t>13.</t>
  </si>
  <si>
    <t>14.</t>
  </si>
  <si>
    <t>15.</t>
  </si>
  <si>
    <t>16.</t>
  </si>
  <si>
    <t>17.</t>
  </si>
  <si>
    <t>18.</t>
  </si>
  <si>
    <t>Kmec Libor</t>
  </si>
  <si>
    <t>207 - 16</t>
  </si>
  <si>
    <t>Kladno</t>
  </si>
  <si>
    <t>Spálený Jan</t>
  </si>
  <si>
    <t>Pyšely</t>
  </si>
  <si>
    <t>384 - 1</t>
  </si>
  <si>
    <t>kategorie F1A-N</t>
  </si>
  <si>
    <t>Pergler Vladimír</t>
  </si>
  <si>
    <t>74 - 129</t>
  </si>
  <si>
    <t>kategorie P30</t>
  </si>
  <si>
    <t>Belo Eugen</t>
  </si>
  <si>
    <t>44 - 12</t>
  </si>
  <si>
    <t>Klik Jan st.</t>
  </si>
  <si>
    <t>479-260</t>
  </si>
  <si>
    <t>Formánek Pavel</t>
  </si>
  <si>
    <t>44 - 8</t>
  </si>
  <si>
    <t>Bartík Josef Ing.</t>
  </si>
  <si>
    <t>44 - 26</t>
  </si>
  <si>
    <t>Janda Pavel</t>
  </si>
  <si>
    <t>74 - 140</t>
  </si>
  <si>
    <t>215 - 54</t>
  </si>
  <si>
    <t>Horký Roman ml.</t>
  </si>
  <si>
    <t>Mach Marian</t>
  </si>
  <si>
    <t>Horký Marek.</t>
  </si>
  <si>
    <t>215 - 53</t>
  </si>
  <si>
    <t>kategorie A1 - historické</t>
  </si>
  <si>
    <t>Civín Václav</t>
  </si>
  <si>
    <t>85 - 69</t>
  </si>
  <si>
    <t>Super Neptun</t>
  </si>
  <si>
    <t>Aurikel</t>
  </si>
  <si>
    <t>Niké</t>
  </si>
  <si>
    <t>Tichý František</t>
  </si>
  <si>
    <t>85 - 17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</si>
  <si>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</si>
  <si>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</si>
  <si>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</si>
  <si>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</si>
  <si>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>PI * liga 2008 * 21. ročník *  1. kolo</t>
  </si>
  <si>
    <t xml:space="preserve">Ing. P.Matura </t>
  </si>
  <si>
    <t>A.Tvarůžka</t>
  </si>
  <si>
    <t>Polojasno, teplota  7až 11 °C, jižní vítr 3 - 5,5m/sec.</t>
  </si>
  <si>
    <t>Le 199, 200, 703</t>
  </si>
  <si>
    <t>Gloziga František</t>
  </si>
  <si>
    <t>Holešov</t>
  </si>
  <si>
    <t>194 - 1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</si>
  <si>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</si>
  <si>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</si>
  <si>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</si>
  <si>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</si>
  <si>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</si>
  <si>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</si>
  <si>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</si>
  <si>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19.</t>
  </si>
  <si>
    <t>20.</t>
  </si>
  <si>
    <t>Braha Zdeněk</t>
  </si>
  <si>
    <t>85 - 36</t>
  </si>
  <si>
    <t>Hořava Miloslav</t>
  </si>
  <si>
    <t>215 - 14</t>
  </si>
  <si>
    <t>Křivánek Vlastimil</t>
  </si>
  <si>
    <t>494 - 1</t>
  </si>
  <si>
    <t>Štrubínský Jindřich</t>
  </si>
  <si>
    <t>Zýka Lukáš</t>
  </si>
  <si>
    <t>85 - 64</t>
  </si>
  <si>
    <t>Keliš Pavel</t>
  </si>
  <si>
    <t>85 - 42</t>
  </si>
  <si>
    <t>Kraus Pavel</t>
  </si>
  <si>
    <t>85 - 38</t>
  </si>
  <si>
    <t>Chudoba Michal ing.</t>
  </si>
  <si>
    <t>74 - 122</t>
  </si>
  <si>
    <t>Blecha Petr</t>
  </si>
  <si>
    <t>Sezim. Ústí</t>
  </si>
  <si>
    <t>222 - 27</t>
  </si>
  <si>
    <t>Fidler Jan</t>
  </si>
  <si>
    <t>Terezín</t>
  </si>
  <si>
    <t>418 - 20</t>
  </si>
  <si>
    <t>Pňovany</t>
  </si>
  <si>
    <t>329 - 6</t>
  </si>
  <si>
    <t xml:space="preserve">Tauer Jaroslav </t>
  </si>
  <si>
    <t>Schieferdecker Jiří</t>
  </si>
  <si>
    <t>Louny</t>
  </si>
  <si>
    <t>285 - 47</t>
  </si>
  <si>
    <t xml:space="preserve">kategorie F1H </t>
  </si>
  <si>
    <t>Horký Roman st.</t>
  </si>
  <si>
    <t>215 - 22</t>
  </si>
  <si>
    <t>Skokan Jaroslav</t>
  </si>
  <si>
    <t>418 - 26</t>
  </si>
  <si>
    <t>Špička Václav</t>
  </si>
  <si>
    <t>418 - 5</t>
  </si>
  <si>
    <t>body</t>
  </si>
  <si>
    <t>Zanonia cup * kategorie F1A a open * samokřídla</t>
  </si>
  <si>
    <t>kategorie F1J</t>
  </si>
  <si>
    <t>kategorie F1G</t>
  </si>
  <si>
    <t>kategorie CO2</t>
  </si>
  <si>
    <t>Gerlický Zdeněk</t>
  </si>
  <si>
    <t>418 - 14</t>
  </si>
  <si>
    <t>Bejček Milan</t>
  </si>
  <si>
    <t>479-5</t>
  </si>
  <si>
    <t>Holeček Vladimír</t>
  </si>
  <si>
    <t>44 - 5</t>
  </si>
  <si>
    <t xml:space="preserve">Jára David </t>
  </si>
  <si>
    <t>Pecinovský David</t>
  </si>
  <si>
    <t>Staudigelová Sára</t>
  </si>
  <si>
    <t>Koutný David</t>
  </si>
  <si>
    <t>Čihák Jan</t>
  </si>
  <si>
    <t>222 - 36</t>
  </si>
  <si>
    <t>Zavřel Martin</t>
  </si>
  <si>
    <t>Kosmák Tomáš</t>
  </si>
  <si>
    <t>418 - 43</t>
  </si>
  <si>
    <t>Kras Pavel</t>
  </si>
  <si>
    <t>Kosmák Michal</t>
  </si>
  <si>
    <t>418 - 45</t>
  </si>
  <si>
    <t>Slavík Zdeněk st.</t>
  </si>
  <si>
    <t>K.Žehrovice</t>
  </si>
  <si>
    <t>205 - 10</t>
  </si>
  <si>
    <t>Slavík Zdeněk ml.</t>
  </si>
  <si>
    <t>205 - 30</t>
  </si>
  <si>
    <t>Třešňák Luděk</t>
  </si>
  <si>
    <t>46 - 30</t>
  </si>
  <si>
    <t>Platych Jiří</t>
  </si>
  <si>
    <t>418 - 44</t>
  </si>
  <si>
    <t>Kubeš Jan</t>
  </si>
  <si>
    <t>P5 Zličín</t>
  </si>
  <si>
    <t>156 - 23</t>
  </si>
  <si>
    <t>Šimůnek Michal</t>
  </si>
  <si>
    <t>74 - 133</t>
  </si>
  <si>
    <t>Cimpl Jaroslav</t>
  </si>
  <si>
    <t>Straka</t>
  </si>
  <si>
    <t>Horký Alois</t>
  </si>
  <si>
    <t>418 - 8</t>
  </si>
  <si>
    <t>Andromeda</t>
  </si>
  <si>
    <t>Káně</t>
  </si>
  <si>
    <t>Ch.Moberg</t>
  </si>
  <si>
    <t>Vodička Jan</t>
  </si>
  <si>
    <t>74 - 45</t>
  </si>
  <si>
    <t>XL - 56</t>
  </si>
  <si>
    <t>www.zanoniacup.estranky.cz</t>
  </si>
  <si>
    <t xml:space="preserve">J.Spálený, Č.Pátek, M.Vršata, J.Pondělíček, D. Ibehej, P.Matura Ing., P.Šimůnek,   </t>
  </si>
  <si>
    <t>J. Kalina, M. Bejček, J. Klik, Ing. J.Tauer, Z. Rychnovský, M. Chudoba, A.Tvarůžka</t>
  </si>
  <si>
    <t>LMK Slaný, TMR model - T. Maršálek, OPTIGER potisk triček - O. Parpel</t>
  </si>
  <si>
    <t>POZVÁNKA  NA  10. ROČNÍK</t>
  </si>
  <si>
    <t>SOUTĚŽE  ČESKÉHO  POHÁRU  2009  V KAT.  F1A, F1B, F1C</t>
  </si>
  <si>
    <t>9. ROČNÍK  MEMORIÁLU  MILANA  VYDRY  V  KAT.  F1A</t>
  </si>
  <si>
    <t xml:space="preserve">POŘADATEL  LMK  HC  PRAHA   4  </t>
  </si>
  <si>
    <t>ŘEDITEL   ING. PETR  MATURA  *   HLAVNÍ  ROZHODČÍ   ANTONÍN  TVARŮŽKA</t>
  </si>
  <si>
    <t>MÍSTO  KONÁNÍ  LETIŠTĚ  PANENSKÝ  TÝNEC</t>
  </si>
  <si>
    <t>DATUM  KONÁNÍ  4. DUBNA  2009</t>
  </si>
  <si>
    <t xml:space="preserve">ČÍSLO  SOUTĚŽE  Le 228  </t>
  </si>
  <si>
    <t>PRAVIDLA  FAI   *  VOLNÍ  ČASOMĚŘIČI</t>
  </si>
  <si>
    <t xml:space="preserve">PŘIHLÁŠKA  AŽ  PŘI  PREZENTACI  100,- Kč </t>
  </si>
  <si>
    <t>P  R  O  G  R  A  M</t>
  </si>
  <si>
    <t>PREZENTACE   8 30 – 9 15</t>
  </si>
  <si>
    <t>1. - 7.   KOLO   9 30 - 16 30  *  HODINOVÁ  KOLA</t>
  </si>
  <si>
    <t>ZAHÁJENÍ  ROZLÉTÁVÁNÍ   17 00</t>
  </si>
  <si>
    <t xml:space="preserve">  ING.  PETR  MATURA   PALACKÉHO  1416,  250 82  ÚVALY</t>
  </si>
  <si>
    <t>MOBIL  723 417 838     INTERNETEM  matura@seznam.cz</t>
  </si>
  <si>
    <t>POZOR !</t>
  </si>
  <si>
    <t>PRAVIDLA O VYUŽÍVÁNÍ LETIŠTĚ PANENSKÝ TÝNEC SOUTĚŽÍCÍMI BĚHEM SOUTĚŽE  ČP 2008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</si>
  <si>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</si>
  <si>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</si>
  <si>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</si>
  <si>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</si>
  <si>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>POZOR !  ZA NEDODRŽENÍ TĚCHTO PODMÍNEK NÁM HROZÍ VYKÁZÁNÍ Z LETIŠTĚ</t>
  </si>
  <si>
    <r>
      <t>VKLADY  PŘI  PREZENTACI   *   SENIOŘI 60,- Kč   *   JUNIOŘI  A  ŽÁCI  20,- Kč</t>
    </r>
    <r>
      <rPr>
        <u val="single"/>
        <sz val="10"/>
        <rFont val="Times New Roman"/>
        <family val="1"/>
      </rPr>
      <t xml:space="preserve"> </t>
    </r>
  </si>
  <si>
    <r>
      <t xml:space="preserve">PŘIHLÁŠKY  ZASÍLEJTE  DO  *  </t>
    </r>
    <r>
      <rPr>
        <b/>
        <sz val="10"/>
        <color indexed="10"/>
        <rFont val="Times New Roman"/>
        <family val="1"/>
      </rPr>
      <t>30. BŘEZNA  2009</t>
    </r>
    <r>
      <rPr>
        <sz val="10"/>
        <rFont val="Times New Roman"/>
        <family val="1"/>
      </rPr>
      <t xml:space="preserve">  *   NA  ADRESU</t>
    </r>
  </si>
  <si>
    <t xml:space="preserve">5.  POHYB OSOB A VOZIDEL MUSÍ PROBÍHÁT TAK, ABY NEDOŠLO K OHROŽENÍ LETECKÉHO PROVOZU!  </t>
  </si>
  <si>
    <t xml:space="preserve">POHYB V OSE RANVEJE V DÉLCE 500 METRŮ PŘED JE OMEZEN S OHLEDEM NA PŘÍSTÁVÁNÍ LETADEL!  </t>
  </si>
  <si>
    <t xml:space="preserve">POZVÁNKA  NA  21. ROČNÍK  SOUTĚŽE   PI  *  LIGY  2009 </t>
  </si>
  <si>
    <t xml:space="preserve">VOLNÉ  A  HISTORICKÉ  MODELY  </t>
  </si>
  <si>
    <t>POŘADATEL  HOBBY  CENTRUM  A  LMK  HC  PRAHA   4</t>
  </si>
  <si>
    <r>
      <t>PODMÍNKY  ÚČASTI</t>
    </r>
    <r>
      <rPr>
        <sz val="10"/>
        <color indexed="12"/>
        <rFont val="Times New Roman"/>
        <family val="1"/>
      </rPr>
      <t xml:space="preserve">  </t>
    </r>
    <r>
      <rPr>
        <i/>
        <sz val="10"/>
        <color indexed="12"/>
        <rFont val="Times New Roman"/>
        <family val="1"/>
      </rPr>
      <t xml:space="preserve">*   </t>
    </r>
    <r>
      <rPr>
        <b/>
        <i/>
        <sz val="10"/>
        <color indexed="12"/>
        <rFont val="Times New Roman"/>
        <family val="1"/>
      </rPr>
      <t>ČLENI  KLUBŮ  SMČR  S  PLATNOU  LICENCI</t>
    </r>
  </si>
  <si>
    <t xml:space="preserve"> ČLENI  KROUŽKŮ  HOBBY  CENTRA  PRAHA  4  </t>
  </si>
  <si>
    <r>
      <t xml:space="preserve">MÍSTO  KONÁNÍ   LETIŠTĚ    </t>
    </r>
    <r>
      <rPr>
        <b/>
        <i/>
        <sz val="10"/>
        <rFont val="Times New Roman"/>
        <family val="1"/>
      </rPr>
      <t xml:space="preserve">PANENSKÝ  TÝNEC  </t>
    </r>
  </si>
  <si>
    <t xml:space="preserve">2.  KOLO  Le 217, 218, 704  *  28. BŘEZNA  2009    V  9 00  </t>
  </si>
  <si>
    <t xml:space="preserve">3.  KOLO  Le 235, 236, 708  *  18. DUBNA  2009    V  9 00  </t>
  </si>
  <si>
    <t>4.  KOLO   Le 324, 325, 724  *  28. ZÁŘÍ  2009    V  9 00</t>
  </si>
  <si>
    <t>5. KOLO  Le 338, 339, 727  *  10. ŘÍJNA  2009    V  9 00</t>
  </si>
  <si>
    <t xml:space="preserve">   </t>
  </si>
  <si>
    <t>6. KOLO  Le 359, 360, 728  *  31. ŘÍJNA  2009  V  9 00</t>
  </si>
  <si>
    <t>VYHLÁŠENÍ  VÝSLEDKŮ  PI  LIGY   OD  14 30</t>
  </si>
  <si>
    <r>
      <t xml:space="preserve">PŘIHLÁŠKY  A  VKLADY  NA  MÍSTĚ  </t>
    </r>
    <r>
      <rPr>
        <sz val="10"/>
        <rFont val="Times New Roman"/>
        <family val="1"/>
      </rPr>
      <t xml:space="preserve">*  </t>
    </r>
    <r>
      <rPr>
        <b/>
        <sz val="10"/>
        <rFont val="Times New Roman"/>
        <family val="1"/>
      </rPr>
      <t xml:space="preserve">ZA  KATEGORII  </t>
    </r>
  </si>
  <si>
    <t xml:space="preserve">SENIOŘI  20,- Kč   *   JUNIOŘI  A  ŽÁCI  10,- Kč </t>
  </si>
  <si>
    <t>KONTAKTNÍ  SPOJENÍ    A. TVARŮŽKA   SEVERNÍ  VII  512/3,  141 00   PRAHA   4</t>
  </si>
  <si>
    <t xml:space="preserve"> MOBIL  603 180 822     INTERNET  a.tvaruzka@volny.cz</t>
  </si>
  <si>
    <t>PODMÍNKY  ÚČASTI  *   ČLENI  KLUBŮ  SMČR  S  PLATNOU  LICENCI</t>
  </si>
  <si>
    <t>J.Hammer, M.Vršeta, A.Ungerman, O.Parpel, M.Rohlena, P.Hejha, J.Kalina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</si>
</sst>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8"/>
      <color indexed="12"/>
      <name val="Times New Roman CE"/>
      <family val="0"/>
    </font>
    <font>
      <sz val="10"/>
      <color indexed="10"/>
      <name val="Times New Roman CE"/>
      <family val="0"/>
    </font>
    <font>
      <b/>
      <i/>
      <sz val="22"/>
      <name val="Times New Roman CE"/>
      <family val="1"/>
    </font>
    <font>
      <sz val="11"/>
      <color indexed="10"/>
      <name val="Times New Roman CE"/>
      <family val="1"/>
    </font>
    <font>
      <b/>
      <sz val="28"/>
      <color indexed="12"/>
      <name val="Times New Roman CE"/>
      <family val="0"/>
    </font>
    <font>
      <b/>
      <sz val="14"/>
      <color indexed="12"/>
      <name val="Times New Roman CE"/>
      <family val="0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17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17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171</xdr:row>
      <xdr:rowOff>9525</xdr:rowOff>
    </xdr:from>
    <xdr:to>
      <xdr:col>17</xdr:col>
      <xdr:colOff>352425</xdr:colOff>
      <xdr:row>175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9841825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mailto:matura@seznam.cz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71"/>
  <sheetViews>
    <sheetView tabSelected="1" workbookViewId="0" topLeftCell="A49">
      <selection activeCell="S71" sqref="S71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46" customWidth="1"/>
    <col min="19" max="19" width="22.875" style="33" customWidth="1"/>
    <col min="20" max="20" width="4.875" style="33" customWidth="1"/>
    <col min="21" max="23" width="9.375" style="33" customWidth="1"/>
  </cols>
  <sheetData>
    <row r="1" ht="12.75"/>
    <row r="2" spans="4:7" ht="12.75">
      <c r="D2" s="5" t="s">
        <v>101</v>
      </c>
      <c r="G2" s="5" t="s">
        <v>78</v>
      </c>
    </row>
    <row r="3" spans="1:23" s="1" customFormat="1" ht="32.25" customHeight="1">
      <c r="A3" s="4"/>
      <c r="G3" s="3"/>
      <c r="H3" s="41" t="s">
        <v>152</v>
      </c>
      <c r="R3" s="50"/>
      <c r="S3" s="34"/>
      <c r="T3" s="34"/>
      <c r="U3" s="34"/>
      <c r="V3" s="34"/>
      <c r="W3" s="34"/>
    </row>
    <row r="4" spans="2:18" s="5" customFormat="1" ht="15" customHeight="1">
      <c r="B4" s="5" t="s">
        <v>1</v>
      </c>
      <c r="D4" s="5" t="s">
        <v>153</v>
      </c>
      <c r="R4" s="46"/>
    </row>
    <row r="5" spans="2:18" s="5" customFormat="1" ht="15" customHeight="1">
      <c r="B5" s="5" t="s">
        <v>53</v>
      </c>
      <c r="D5" s="5" t="s">
        <v>154</v>
      </c>
      <c r="R5" s="46"/>
    </row>
    <row r="6" spans="2:18" s="5" customFormat="1" ht="15" customHeight="1">
      <c r="B6" s="5" t="s">
        <v>34</v>
      </c>
      <c r="D6" s="5" t="s">
        <v>299</v>
      </c>
      <c r="R6" s="46"/>
    </row>
    <row r="7" spans="2:18" s="5" customFormat="1" ht="15" customHeight="1">
      <c r="B7" s="5" t="s">
        <v>2</v>
      </c>
      <c r="D7" s="5" t="s">
        <v>52</v>
      </c>
      <c r="R7" s="46"/>
    </row>
    <row r="8" spans="2:18" s="5" customFormat="1" ht="15" customHeight="1">
      <c r="B8" s="5" t="s">
        <v>4</v>
      </c>
      <c r="D8" s="44" t="s">
        <v>156</v>
      </c>
      <c r="R8" s="46"/>
    </row>
    <row r="9" spans="2:21" s="5" customFormat="1" ht="15" customHeight="1">
      <c r="B9" s="5" t="s">
        <v>3</v>
      </c>
      <c r="D9" s="14">
        <v>39886</v>
      </c>
      <c r="R9" s="46"/>
      <c r="U9" s="14"/>
    </row>
    <row r="10" spans="2:24" s="5" customFormat="1" ht="15" customHeight="1">
      <c r="B10" s="5" t="s">
        <v>5</v>
      </c>
      <c r="D10" s="5" t="s">
        <v>155</v>
      </c>
      <c r="R10" s="46"/>
      <c r="S10" s="27"/>
      <c r="T10" s="42"/>
      <c r="V10" s="15"/>
      <c r="W10" s="15"/>
      <c r="X10" s="15"/>
    </row>
    <row r="11" spans="1:29" ht="15" customHeight="1">
      <c r="A11" s="7"/>
      <c r="B11" s="59" t="s">
        <v>40</v>
      </c>
      <c r="C11" s="33"/>
      <c r="D11" s="43" t="s">
        <v>251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60"/>
      <c r="R11" s="33"/>
      <c r="S11" s="15"/>
      <c r="T11" s="42"/>
      <c r="V11" s="15"/>
      <c r="W11" s="15"/>
      <c r="X11" s="15"/>
      <c r="Y11" s="15"/>
      <c r="Z11" s="15"/>
      <c r="AA11" s="15"/>
      <c r="AB11" s="15"/>
      <c r="AC11" s="15"/>
    </row>
    <row r="12" spans="2:29" ht="15">
      <c r="B12" s="33"/>
      <c r="C12" s="33"/>
      <c r="D12" s="43" t="s">
        <v>252</v>
      </c>
      <c r="E12" s="61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60"/>
      <c r="R12" s="33"/>
      <c r="S12" s="5"/>
      <c r="T12" s="42"/>
      <c r="V12" s="22"/>
      <c r="W12" s="5"/>
      <c r="X12" s="5"/>
      <c r="Y12" s="15"/>
      <c r="Z12" s="15"/>
      <c r="AA12" s="15"/>
      <c r="AB12" s="15"/>
      <c r="AC12" s="15"/>
    </row>
    <row r="13" spans="4:29" ht="12.75">
      <c r="D13" s="32" t="s">
        <v>253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33"/>
      <c r="Y13" s="5"/>
      <c r="Z13" s="5"/>
      <c r="AA13" s="5"/>
      <c r="AB13" s="5"/>
      <c r="AC13" s="5"/>
    </row>
    <row r="14" spans="1:28" ht="34.5" customHeight="1">
      <c r="A14" s="1" t="s">
        <v>0</v>
      </c>
      <c r="B14" s="1" t="s">
        <v>6</v>
      </c>
      <c r="C14" s="1"/>
      <c r="D14" s="23"/>
      <c r="E14" s="28"/>
      <c r="F14" s="23"/>
      <c r="G14" s="23"/>
      <c r="H14" s="23"/>
      <c r="I14" s="23"/>
      <c r="J14" s="23"/>
      <c r="W14" s="5"/>
      <c r="X14" s="15"/>
      <c r="Y14" s="15"/>
      <c r="Z14" s="15"/>
      <c r="AA14" s="15"/>
      <c r="AB14" s="15"/>
    </row>
    <row r="15" spans="4:23" ht="11.25" customHeight="1">
      <c r="D15" s="23"/>
      <c r="E15" s="28"/>
      <c r="F15" s="23"/>
      <c r="G15" s="23"/>
      <c r="H15" s="23"/>
      <c r="I15" s="23"/>
      <c r="J15" s="23"/>
      <c r="R15" s="46" t="s">
        <v>203</v>
      </c>
      <c r="T15" s="32"/>
      <c r="W15" s="5"/>
    </row>
    <row r="16" spans="2:22" s="5" customFormat="1" ht="13.5" customHeight="1">
      <c r="B16" s="6" t="s">
        <v>19</v>
      </c>
      <c r="C16" s="6"/>
      <c r="R16" s="46"/>
      <c r="S16" s="32"/>
      <c r="T16" s="32"/>
      <c r="U16" s="33"/>
      <c r="V16" s="32"/>
    </row>
    <row r="17" spans="1:18" s="5" customFormat="1" ht="13.5" customHeight="1">
      <c r="A17" s="5" t="s">
        <v>9</v>
      </c>
      <c r="B17" s="5" t="s">
        <v>157</v>
      </c>
      <c r="D17" s="5" t="s">
        <v>158</v>
      </c>
      <c r="E17" s="5" t="s">
        <v>159</v>
      </c>
      <c r="J17" s="5">
        <v>300</v>
      </c>
      <c r="L17" s="5">
        <v>120</v>
      </c>
      <c r="R17" s="46">
        <v>30</v>
      </c>
    </row>
    <row r="18" spans="1:18" s="5" customFormat="1" ht="13.5" customHeight="1">
      <c r="A18" s="5" t="s">
        <v>10</v>
      </c>
      <c r="B18" s="5" t="s">
        <v>115</v>
      </c>
      <c r="D18" s="5" t="s">
        <v>105</v>
      </c>
      <c r="E18" s="5" t="s">
        <v>116</v>
      </c>
      <c r="J18" s="5">
        <v>300</v>
      </c>
      <c r="L18" s="5">
        <v>106</v>
      </c>
      <c r="R18" s="46">
        <v>25</v>
      </c>
    </row>
    <row r="19" spans="1:18" s="5" customFormat="1" ht="13.5" customHeight="1">
      <c r="A19" s="5" t="s">
        <v>12</v>
      </c>
      <c r="B19" s="5" t="s">
        <v>160</v>
      </c>
      <c r="D19" s="5" t="s">
        <v>161</v>
      </c>
      <c r="E19" s="5" t="s">
        <v>162</v>
      </c>
      <c r="J19" s="5">
        <v>300</v>
      </c>
      <c r="L19" s="5">
        <v>47</v>
      </c>
      <c r="R19" s="46">
        <v>21</v>
      </c>
    </row>
    <row r="20" spans="1:18" s="5" customFormat="1" ht="13.5" customHeight="1">
      <c r="A20" s="5" t="s">
        <v>13</v>
      </c>
      <c r="B20" s="5" t="s">
        <v>36</v>
      </c>
      <c r="C20" s="5" t="s">
        <v>37</v>
      </c>
      <c r="D20" s="5" t="s">
        <v>29</v>
      </c>
      <c r="E20" s="5" t="s">
        <v>30</v>
      </c>
      <c r="F20" s="5">
        <v>56</v>
      </c>
      <c r="H20" s="5">
        <v>60</v>
      </c>
      <c r="J20" s="5">
        <v>60</v>
      </c>
      <c r="L20" s="5">
        <v>60</v>
      </c>
      <c r="N20" s="5">
        <v>60</v>
      </c>
      <c r="P20" s="5">
        <f aca="true" t="shared" si="0" ref="P20:P36">SUM(F20:O20)</f>
        <v>296</v>
      </c>
      <c r="R20" s="46">
        <v>18</v>
      </c>
    </row>
    <row r="21" spans="1:18" s="5" customFormat="1" ht="13.5" customHeight="1">
      <c r="A21" s="5" t="s">
        <v>14</v>
      </c>
      <c r="B21" s="5" t="s">
        <v>104</v>
      </c>
      <c r="D21" s="5" t="s">
        <v>105</v>
      </c>
      <c r="E21" s="5" t="s">
        <v>106</v>
      </c>
      <c r="F21" s="5">
        <v>50</v>
      </c>
      <c r="H21" s="5">
        <v>60</v>
      </c>
      <c r="J21" s="5">
        <v>60</v>
      </c>
      <c r="L21" s="5">
        <v>60</v>
      </c>
      <c r="N21" s="5">
        <v>60</v>
      </c>
      <c r="P21" s="5">
        <f t="shared" si="0"/>
        <v>290</v>
      </c>
      <c r="R21" s="46">
        <v>15.5</v>
      </c>
    </row>
    <row r="22" spans="2:18" s="5" customFormat="1" ht="13.5" customHeight="1">
      <c r="B22" s="5" t="s">
        <v>54</v>
      </c>
      <c r="D22" s="5" t="s">
        <v>28</v>
      </c>
      <c r="E22" s="5" t="s">
        <v>55</v>
      </c>
      <c r="F22" s="5">
        <v>60</v>
      </c>
      <c r="H22" s="5">
        <v>60</v>
      </c>
      <c r="J22" s="5">
        <v>60</v>
      </c>
      <c r="L22" s="5">
        <v>55</v>
      </c>
      <c r="N22" s="5">
        <v>55</v>
      </c>
      <c r="P22" s="5">
        <f t="shared" si="0"/>
        <v>290</v>
      </c>
      <c r="R22" s="46">
        <v>15.5</v>
      </c>
    </row>
    <row r="23" spans="1:18" s="5" customFormat="1" ht="13.5" customHeight="1">
      <c r="A23" s="5" t="s">
        <v>15</v>
      </c>
      <c r="B23" s="5" t="s">
        <v>175</v>
      </c>
      <c r="D23" s="5" t="s">
        <v>21</v>
      </c>
      <c r="E23" s="22" t="s">
        <v>83</v>
      </c>
      <c r="F23" s="5">
        <v>49</v>
      </c>
      <c r="H23" s="5">
        <v>60</v>
      </c>
      <c r="J23" s="5">
        <v>57</v>
      </c>
      <c r="L23" s="5">
        <v>55</v>
      </c>
      <c r="N23" s="5">
        <v>60</v>
      </c>
      <c r="P23" s="5">
        <f t="shared" si="0"/>
        <v>281</v>
      </c>
      <c r="R23" s="46">
        <v>14</v>
      </c>
    </row>
    <row r="24" spans="1:18" s="5" customFormat="1" ht="13.5" customHeight="1">
      <c r="A24" s="5" t="s">
        <v>16</v>
      </c>
      <c r="B24" s="5" t="s">
        <v>102</v>
      </c>
      <c r="C24" s="5" t="s">
        <v>27</v>
      </c>
      <c r="D24" s="5" t="s">
        <v>28</v>
      </c>
      <c r="E24" s="5" t="s">
        <v>103</v>
      </c>
      <c r="F24" s="5">
        <v>43</v>
      </c>
      <c r="H24" s="5">
        <v>60</v>
      </c>
      <c r="J24" s="5">
        <v>60</v>
      </c>
      <c r="L24" s="5">
        <v>55</v>
      </c>
      <c r="N24" s="5">
        <v>60</v>
      </c>
      <c r="P24" s="5">
        <f t="shared" si="0"/>
        <v>278</v>
      </c>
      <c r="R24" s="46">
        <v>13</v>
      </c>
    </row>
    <row r="25" spans="1:23" s="5" customFormat="1" ht="12.75">
      <c r="A25" s="5" t="s">
        <v>17</v>
      </c>
      <c r="B25" s="5" t="s">
        <v>169</v>
      </c>
      <c r="D25" s="5" t="s">
        <v>28</v>
      </c>
      <c r="E25" s="5" t="s">
        <v>170</v>
      </c>
      <c r="F25" s="5">
        <v>54</v>
      </c>
      <c r="H25" s="5">
        <v>60</v>
      </c>
      <c r="J25" s="5">
        <v>60</v>
      </c>
      <c r="L25" s="5">
        <v>40</v>
      </c>
      <c r="N25" s="5">
        <v>60</v>
      </c>
      <c r="P25" s="5">
        <f t="shared" si="0"/>
        <v>274</v>
      </c>
      <c r="R25" s="46">
        <v>12</v>
      </c>
      <c r="S25" s="32"/>
      <c r="T25" s="32"/>
      <c r="U25" s="32"/>
      <c r="V25" s="32"/>
      <c r="W25" s="32"/>
    </row>
    <row r="26" spans="1:18" s="5" customFormat="1" ht="13.5" customHeight="1">
      <c r="A26" s="5" t="s">
        <v>18</v>
      </c>
      <c r="B26" s="5" t="s">
        <v>97</v>
      </c>
      <c r="C26" s="5" t="s">
        <v>35</v>
      </c>
      <c r="D26" s="5" t="s">
        <v>28</v>
      </c>
      <c r="E26" s="5" t="s">
        <v>98</v>
      </c>
      <c r="F26" s="5">
        <v>60</v>
      </c>
      <c r="H26" s="5">
        <v>60</v>
      </c>
      <c r="J26" s="5">
        <v>60</v>
      </c>
      <c r="L26" s="5">
        <v>45</v>
      </c>
      <c r="N26" s="5">
        <v>47</v>
      </c>
      <c r="P26" s="5">
        <f t="shared" si="0"/>
        <v>272</v>
      </c>
      <c r="R26" s="46">
        <v>11</v>
      </c>
    </row>
    <row r="27" spans="1:18" s="5" customFormat="1" ht="13.5" customHeight="1">
      <c r="A27" s="5" t="s">
        <v>107</v>
      </c>
      <c r="B27" s="5" t="s">
        <v>91</v>
      </c>
      <c r="D27" s="5" t="s">
        <v>90</v>
      </c>
      <c r="E27" s="5" t="s">
        <v>92</v>
      </c>
      <c r="F27" s="5">
        <v>60</v>
      </c>
      <c r="H27" s="5">
        <v>40</v>
      </c>
      <c r="J27" s="5">
        <v>60</v>
      </c>
      <c r="L27" s="5">
        <v>55</v>
      </c>
      <c r="N27" s="5">
        <v>50</v>
      </c>
      <c r="P27" s="5">
        <f t="shared" si="0"/>
        <v>265</v>
      </c>
      <c r="R27" s="46">
        <v>10</v>
      </c>
    </row>
    <row r="28" spans="1:18" s="5" customFormat="1" ht="13.5" customHeight="1">
      <c r="A28" s="5" t="s">
        <v>108</v>
      </c>
      <c r="B28" s="5" t="s">
        <v>59</v>
      </c>
      <c r="D28" s="5" t="s">
        <v>60</v>
      </c>
      <c r="E28" s="5" t="s">
        <v>61</v>
      </c>
      <c r="F28" s="5">
        <v>50</v>
      </c>
      <c r="H28" s="5">
        <v>58</v>
      </c>
      <c r="J28" s="5">
        <v>60</v>
      </c>
      <c r="L28" s="5">
        <v>60</v>
      </c>
      <c r="N28" s="5">
        <v>33</v>
      </c>
      <c r="P28" s="5">
        <f t="shared" si="0"/>
        <v>261</v>
      </c>
      <c r="R28" s="46">
        <v>9</v>
      </c>
    </row>
    <row r="29" spans="1:18" s="5" customFormat="1" ht="13.5" customHeight="1">
      <c r="A29" s="5" t="s">
        <v>109</v>
      </c>
      <c r="B29" s="5" t="s">
        <v>165</v>
      </c>
      <c r="D29" s="5" t="s">
        <v>161</v>
      </c>
      <c r="E29" s="5" t="s">
        <v>166</v>
      </c>
      <c r="F29" s="5">
        <v>60</v>
      </c>
      <c r="H29" s="5">
        <v>38</v>
      </c>
      <c r="J29" s="5">
        <v>59</v>
      </c>
      <c r="L29" s="5">
        <v>43</v>
      </c>
      <c r="N29" s="5">
        <v>60</v>
      </c>
      <c r="P29" s="5">
        <f t="shared" si="0"/>
        <v>260</v>
      </c>
      <c r="R29" s="46">
        <v>8</v>
      </c>
    </row>
    <row r="30" spans="1:18" s="5" customFormat="1" ht="13.5" customHeight="1">
      <c r="A30" s="5" t="s">
        <v>110</v>
      </c>
      <c r="B30" s="5" t="s">
        <v>171</v>
      </c>
      <c r="D30" s="5" t="s">
        <v>117</v>
      </c>
      <c r="E30" s="5" t="s">
        <v>172</v>
      </c>
      <c r="F30" s="5">
        <v>37</v>
      </c>
      <c r="H30" s="5">
        <v>55</v>
      </c>
      <c r="J30" s="5">
        <v>29</v>
      </c>
      <c r="L30" s="5">
        <v>52</v>
      </c>
      <c r="N30" s="5">
        <v>60</v>
      </c>
      <c r="P30" s="5">
        <f t="shared" si="0"/>
        <v>233</v>
      </c>
      <c r="R30" s="46">
        <v>7</v>
      </c>
    </row>
    <row r="31" spans="1:18" s="5" customFormat="1" ht="13.5" customHeight="1">
      <c r="A31" s="5" t="s">
        <v>111</v>
      </c>
      <c r="B31" s="5" t="s">
        <v>164</v>
      </c>
      <c r="C31" s="5" t="s">
        <v>35</v>
      </c>
      <c r="D31" s="5" t="s">
        <v>161</v>
      </c>
      <c r="E31" s="5" t="s">
        <v>163</v>
      </c>
      <c r="F31" s="5">
        <v>60</v>
      </c>
      <c r="H31" s="5">
        <v>34</v>
      </c>
      <c r="J31" s="5">
        <v>30</v>
      </c>
      <c r="L31" s="5">
        <v>60</v>
      </c>
      <c r="N31" s="5">
        <v>42</v>
      </c>
      <c r="P31" s="5">
        <f t="shared" si="0"/>
        <v>226</v>
      </c>
      <c r="R31" s="46">
        <v>6</v>
      </c>
    </row>
    <row r="32" spans="1:18" s="5" customFormat="1" ht="13.5" customHeight="1">
      <c r="A32" s="5" t="s">
        <v>112</v>
      </c>
      <c r="B32" s="5" t="s">
        <v>173</v>
      </c>
      <c r="D32" s="5" t="s">
        <v>29</v>
      </c>
      <c r="E32" s="5" t="s">
        <v>174</v>
      </c>
      <c r="F32" s="5">
        <v>53</v>
      </c>
      <c r="H32" s="5">
        <v>32</v>
      </c>
      <c r="J32" s="5">
        <v>34</v>
      </c>
      <c r="L32" s="5">
        <v>29</v>
      </c>
      <c r="N32" s="5">
        <v>25</v>
      </c>
      <c r="P32" s="5">
        <f t="shared" si="0"/>
        <v>173</v>
      </c>
      <c r="R32" s="46">
        <v>5</v>
      </c>
    </row>
    <row r="33" spans="1:18" s="5" customFormat="1" ht="13.5" customHeight="1">
      <c r="A33" s="5" t="s">
        <v>113</v>
      </c>
      <c r="B33" s="5" t="s">
        <v>176</v>
      </c>
      <c r="D33" s="5" t="s">
        <v>28</v>
      </c>
      <c r="E33" s="22" t="s">
        <v>177</v>
      </c>
      <c r="F33" s="5">
        <v>35</v>
      </c>
      <c r="H33" s="5">
        <v>60</v>
      </c>
      <c r="P33" s="5">
        <f t="shared" si="0"/>
        <v>95</v>
      </c>
      <c r="R33" s="46">
        <v>4</v>
      </c>
    </row>
    <row r="34" spans="1:18" s="5" customFormat="1" ht="13.5" customHeight="1">
      <c r="A34" s="5" t="s">
        <v>114</v>
      </c>
      <c r="B34" s="5" t="s">
        <v>178</v>
      </c>
      <c r="D34" s="5" t="s">
        <v>28</v>
      </c>
      <c r="E34" s="22" t="s">
        <v>179</v>
      </c>
      <c r="F34" s="5">
        <v>31</v>
      </c>
      <c r="H34" s="5">
        <v>45</v>
      </c>
      <c r="P34" s="5">
        <f t="shared" si="0"/>
        <v>76</v>
      </c>
      <c r="R34" s="46">
        <v>3</v>
      </c>
    </row>
    <row r="35" spans="1:18" s="5" customFormat="1" ht="13.5" customHeight="1">
      <c r="A35" s="5" t="s">
        <v>167</v>
      </c>
      <c r="B35" s="5" t="s">
        <v>99</v>
      </c>
      <c r="C35" s="5" t="s">
        <v>35</v>
      </c>
      <c r="D35" s="5" t="s">
        <v>28</v>
      </c>
      <c r="E35" s="22" t="s">
        <v>100</v>
      </c>
      <c r="F35" s="5">
        <v>60</v>
      </c>
      <c r="P35" s="5">
        <f t="shared" si="0"/>
        <v>60</v>
      </c>
      <c r="R35" s="46">
        <v>2</v>
      </c>
    </row>
    <row r="36" spans="1:18" s="5" customFormat="1" ht="13.5" customHeight="1">
      <c r="A36" s="5" t="s">
        <v>168</v>
      </c>
      <c r="B36" s="5" t="s">
        <v>180</v>
      </c>
      <c r="C36" s="5" t="s">
        <v>35</v>
      </c>
      <c r="D36" s="5" t="s">
        <v>28</v>
      </c>
      <c r="E36" s="22" t="s">
        <v>181</v>
      </c>
      <c r="F36" s="5">
        <v>22</v>
      </c>
      <c r="P36" s="5">
        <f t="shared" si="0"/>
        <v>22</v>
      </c>
      <c r="R36" s="46">
        <v>1</v>
      </c>
    </row>
    <row r="37" spans="18:23" s="5" customFormat="1" ht="13.5" customHeight="1">
      <c r="R37" s="46"/>
      <c r="S37" s="32"/>
      <c r="T37" s="32"/>
      <c r="U37" s="32"/>
      <c r="V37" s="32"/>
      <c r="W37" s="32"/>
    </row>
    <row r="38" spans="2:23" s="5" customFormat="1" ht="13.5" customHeight="1">
      <c r="B38" s="6" t="s">
        <v>196</v>
      </c>
      <c r="C38" s="6"/>
      <c r="R38" s="46"/>
      <c r="S38" s="32"/>
      <c r="T38" s="32"/>
      <c r="U38" s="32"/>
      <c r="V38" s="32"/>
      <c r="W38" s="32"/>
    </row>
    <row r="39" spans="1:34" s="5" customFormat="1" ht="13.5" customHeight="1">
      <c r="A39" s="5" t="s">
        <v>9</v>
      </c>
      <c r="B39" s="5" t="s">
        <v>165</v>
      </c>
      <c r="D39" s="5" t="s">
        <v>161</v>
      </c>
      <c r="E39" s="5" t="s">
        <v>166</v>
      </c>
      <c r="J39" s="5">
        <v>600</v>
      </c>
      <c r="L39" s="5">
        <v>58</v>
      </c>
      <c r="P39" s="5">
        <f aca="true" t="shared" si="1" ref="P39:P49">SUM(F39:O39)</f>
        <v>658</v>
      </c>
      <c r="R39" s="46">
        <v>30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1:34" s="5" customFormat="1" ht="13.5" customHeight="1">
      <c r="A40" s="5" t="s">
        <v>10</v>
      </c>
      <c r="B40" s="5" t="s">
        <v>182</v>
      </c>
      <c r="D40" s="5" t="s">
        <v>8</v>
      </c>
      <c r="E40" s="5" t="s">
        <v>183</v>
      </c>
      <c r="J40" s="5">
        <v>600</v>
      </c>
      <c r="P40" s="5">
        <f t="shared" si="1"/>
        <v>600</v>
      </c>
      <c r="R40" s="46">
        <v>25</v>
      </c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1:34" s="5" customFormat="1" ht="13.5" customHeight="1">
      <c r="A41" s="5" t="s">
        <v>12</v>
      </c>
      <c r="B41" s="5" t="s">
        <v>184</v>
      </c>
      <c r="C41" s="5" t="s">
        <v>37</v>
      </c>
      <c r="D41" s="5" t="s">
        <v>185</v>
      </c>
      <c r="E41" s="5" t="s">
        <v>186</v>
      </c>
      <c r="F41" s="5">
        <v>96</v>
      </c>
      <c r="H41" s="5">
        <v>120</v>
      </c>
      <c r="J41" s="5">
        <v>120</v>
      </c>
      <c r="L41" s="5">
        <v>120</v>
      </c>
      <c r="N41" s="5">
        <v>120</v>
      </c>
      <c r="P41" s="5">
        <f t="shared" si="1"/>
        <v>576</v>
      </c>
      <c r="R41" s="46">
        <v>21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s="5" customFormat="1" ht="13.5" customHeight="1">
      <c r="A42" s="5" t="s">
        <v>13</v>
      </c>
      <c r="B42" s="5" t="s">
        <v>157</v>
      </c>
      <c r="D42" s="5" t="s">
        <v>158</v>
      </c>
      <c r="E42" s="5" t="s">
        <v>159</v>
      </c>
      <c r="F42" s="5">
        <v>120</v>
      </c>
      <c r="H42" s="5">
        <v>120</v>
      </c>
      <c r="J42" s="5">
        <v>82</v>
      </c>
      <c r="L42" s="5">
        <v>120</v>
      </c>
      <c r="N42" s="5">
        <v>120</v>
      </c>
      <c r="P42" s="5">
        <f t="shared" si="1"/>
        <v>562</v>
      </c>
      <c r="R42" s="46">
        <v>18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1:34" s="5" customFormat="1" ht="13.5" customHeight="1">
      <c r="A43" s="5" t="s">
        <v>14</v>
      </c>
      <c r="B43" s="5" t="s">
        <v>91</v>
      </c>
      <c r="D43" s="5" t="s">
        <v>90</v>
      </c>
      <c r="E43" s="5" t="s">
        <v>92</v>
      </c>
      <c r="F43" s="5">
        <v>120</v>
      </c>
      <c r="H43" s="5">
        <v>120</v>
      </c>
      <c r="J43" s="5">
        <v>75</v>
      </c>
      <c r="L43" s="5">
        <v>120</v>
      </c>
      <c r="N43" s="5">
        <v>120</v>
      </c>
      <c r="P43" s="5">
        <f t="shared" si="1"/>
        <v>555</v>
      </c>
      <c r="R43" s="46">
        <v>16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s="5" customFormat="1" ht="13.5" customHeight="1">
      <c r="A44" s="5" t="s">
        <v>11</v>
      </c>
      <c r="B44" s="5" t="s">
        <v>169</v>
      </c>
      <c r="D44" s="5" t="s">
        <v>28</v>
      </c>
      <c r="E44" s="5" t="s">
        <v>170</v>
      </c>
      <c r="F44" s="5">
        <v>62</v>
      </c>
      <c r="H44" s="5">
        <v>120</v>
      </c>
      <c r="J44" s="5">
        <v>120</v>
      </c>
      <c r="L44" s="5">
        <v>120</v>
      </c>
      <c r="N44" s="5">
        <v>120</v>
      </c>
      <c r="P44" s="5">
        <f t="shared" si="1"/>
        <v>542</v>
      </c>
      <c r="R44" s="46">
        <v>15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s="5" customFormat="1" ht="13.5" customHeight="1">
      <c r="A45" s="5" t="s">
        <v>15</v>
      </c>
      <c r="B45" s="5" t="s">
        <v>197</v>
      </c>
      <c r="D45" s="5" t="s">
        <v>117</v>
      </c>
      <c r="E45" s="22" t="s">
        <v>198</v>
      </c>
      <c r="F45" s="5">
        <v>120</v>
      </c>
      <c r="H45" s="5">
        <v>105</v>
      </c>
      <c r="J45" s="5">
        <v>120</v>
      </c>
      <c r="L45" s="5">
        <v>108</v>
      </c>
      <c r="N45" s="5">
        <v>59</v>
      </c>
      <c r="P45" s="5">
        <f t="shared" si="1"/>
        <v>512</v>
      </c>
      <c r="R45" s="46">
        <v>14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s="5" customFormat="1" ht="13.5" customHeight="1">
      <c r="A46" s="5" t="s">
        <v>16</v>
      </c>
      <c r="B46" s="5" t="s">
        <v>160</v>
      </c>
      <c r="D46" s="5" t="s">
        <v>161</v>
      </c>
      <c r="E46" s="5" t="s">
        <v>162</v>
      </c>
      <c r="F46" s="5">
        <v>49</v>
      </c>
      <c r="H46" s="5">
        <v>120</v>
      </c>
      <c r="J46" s="5">
        <v>120</v>
      </c>
      <c r="L46" s="5">
        <v>120</v>
      </c>
      <c r="N46" s="5">
        <v>68</v>
      </c>
      <c r="P46" s="5">
        <f t="shared" si="1"/>
        <v>477</v>
      </c>
      <c r="R46" s="46">
        <v>13</v>
      </c>
      <c r="S46" s="4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s="5" customFormat="1" ht="13.5" customHeight="1">
      <c r="A47" s="5" t="s">
        <v>17</v>
      </c>
      <c r="B47" s="5" t="s">
        <v>164</v>
      </c>
      <c r="C47" s="5" t="s">
        <v>35</v>
      </c>
      <c r="D47" s="5" t="s">
        <v>161</v>
      </c>
      <c r="E47" s="5" t="s">
        <v>163</v>
      </c>
      <c r="F47" s="5">
        <v>30</v>
      </c>
      <c r="H47" s="5">
        <v>120</v>
      </c>
      <c r="J47" s="5">
        <v>115</v>
      </c>
      <c r="L47" s="5">
        <v>80</v>
      </c>
      <c r="N47" s="5">
        <v>120</v>
      </c>
      <c r="P47" s="5">
        <f t="shared" si="1"/>
        <v>465</v>
      </c>
      <c r="R47" s="46">
        <v>12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s="5" customFormat="1" ht="13.5" customHeight="1">
      <c r="A48" s="5" t="s">
        <v>18</v>
      </c>
      <c r="B48" s="5" t="s">
        <v>187</v>
      </c>
      <c r="C48" s="5" t="s">
        <v>20</v>
      </c>
      <c r="D48" s="5" t="s">
        <v>188</v>
      </c>
      <c r="E48" s="5" t="s">
        <v>189</v>
      </c>
      <c r="F48" s="5">
        <v>65</v>
      </c>
      <c r="H48" s="5">
        <v>120</v>
      </c>
      <c r="J48" s="5">
        <v>120</v>
      </c>
      <c r="L48" s="5">
        <v>23</v>
      </c>
      <c r="N48" s="5">
        <v>120</v>
      </c>
      <c r="P48" s="5">
        <f t="shared" si="1"/>
        <v>448</v>
      </c>
      <c r="R48" s="46">
        <v>11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s="5" customFormat="1" ht="13.5" customHeight="1">
      <c r="A49" s="5" t="s">
        <v>107</v>
      </c>
      <c r="B49" s="5" t="s">
        <v>136</v>
      </c>
      <c r="C49" s="5" t="s">
        <v>27</v>
      </c>
      <c r="D49" s="5" t="s">
        <v>117</v>
      </c>
      <c r="E49" s="22" t="s">
        <v>135</v>
      </c>
      <c r="F49" s="5">
        <v>51</v>
      </c>
      <c r="H49" s="5">
        <v>75</v>
      </c>
      <c r="J49" s="5">
        <v>120</v>
      </c>
      <c r="P49" s="5">
        <f t="shared" si="1"/>
        <v>246</v>
      </c>
      <c r="R49" s="46">
        <v>10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5:34" s="5" customFormat="1" ht="13.5" customHeight="1">
      <c r="E50" s="22"/>
      <c r="R50" s="46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5:34" s="5" customFormat="1" ht="13.5" customHeight="1">
      <c r="E51" s="22"/>
      <c r="R51" s="46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23" s="5" customFormat="1" ht="13.5" customHeight="1">
      <c r="B52" s="6" t="s">
        <v>46</v>
      </c>
      <c r="C52" s="6"/>
      <c r="Q52" s="7" t="s">
        <v>44</v>
      </c>
      <c r="R52" s="46"/>
      <c r="S52" s="33"/>
      <c r="T52" s="32"/>
      <c r="U52" s="32"/>
      <c r="V52" s="32"/>
      <c r="W52" s="32"/>
    </row>
    <row r="53" spans="1:18" s="5" customFormat="1" ht="13.5" customHeight="1">
      <c r="A53" s="5" t="s">
        <v>9</v>
      </c>
      <c r="B53" s="45" t="s">
        <v>192</v>
      </c>
      <c r="D53" s="5" t="s">
        <v>190</v>
      </c>
      <c r="E53" s="5" t="s">
        <v>191</v>
      </c>
      <c r="J53" s="5">
        <v>900</v>
      </c>
      <c r="L53" s="5">
        <v>300</v>
      </c>
      <c r="Q53" s="40">
        <v>1260</v>
      </c>
      <c r="R53" s="46">
        <v>30</v>
      </c>
    </row>
    <row r="54" spans="1:18" s="5" customFormat="1" ht="13.5" customHeight="1">
      <c r="A54" s="5" t="s">
        <v>10</v>
      </c>
      <c r="B54" s="45" t="s">
        <v>41</v>
      </c>
      <c r="D54" s="5" t="s">
        <v>42</v>
      </c>
      <c r="E54" s="5" t="s">
        <v>43</v>
      </c>
      <c r="J54" s="5">
        <v>900</v>
      </c>
      <c r="L54" s="5">
        <v>216</v>
      </c>
      <c r="Q54" s="40">
        <v>1260</v>
      </c>
      <c r="R54" s="46">
        <v>25</v>
      </c>
    </row>
    <row r="55" spans="1:18" s="5" customFormat="1" ht="13.5" customHeight="1">
      <c r="A55" s="5" t="s">
        <v>12</v>
      </c>
      <c r="B55" s="45" t="s">
        <v>33</v>
      </c>
      <c r="D55" s="5" t="s">
        <v>8</v>
      </c>
      <c r="E55" s="5" t="s">
        <v>56</v>
      </c>
      <c r="J55" s="5">
        <v>900</v>
      </c>
      <c r="L55" s="5">
        <v>96</v>
      </c>
      <c r="Q55" s="40">
        <v>1260</v>
      </c>
      <c r="R55" s="46">
        <v>21</v>
      </c>
    </row>
    <row r="56" spans="1:18" s="5" customFormat="1" ht="13.5" customHeight="1">
      <c r="A56" s="5" t="s">
        <v>13</v>
      </c>
      <c r="B56" s="45" t="s">
        <v>115</v>
      </c>
      <c r="D56" s="5" t="s">
        <v>105</v>
      </c>
      <c r="E56" s="5" t="s">
        <v>116</v>
      </c>
      <c r="J56" s="5">
        <v>900</v>
      </c>
      <c r="Q56" s="40">
        <v>1260</v>
      </c>
      <c r="R56" s="46">
        <v>18</v>
      </c>
    </row>
    <row r="57" spans="1:18" s="5" customFormat="1" ht="13.5" customHeight="1">
      <c r="A57" s="5" t="s">
        <v>14</v>
      </c>
      <c r="B57" s="45" t="s">
        <v>193</v>
      </c>
      <c r="D57" s="5" t="s">
        <v>194</v>
      </c>
      <c r="E57" s="5" t="s">
        <v>195</v>
      </c>
      <c r="F57" s="5">
        <v>180</v>
      </c>
      <c r="H57" s="5">
        <v>117</v>
      </c>
      <c r="J57" s="5">
        <v>180</v>
      </c>
      <c r="L57" s="5">
        <v>180</v>
      </c>
      <c r="N57" s="5">
        <v>180</v>
      </c>
      <c r="P57" s="5">
        <f>SUM(F57:O57)</f>
        <v>837</v>
      </c>
      <c r="Q57" s="40">
        <f>SUM(P57*1.4)</f>
        <v>1171.8</v>
      </c>
      <c r="R57" s="46">
        <v>16</v>
      </c>
    </row>
    <row r="58" spans="1:18" s="5" customFormat="1" ht="13.5" customHeight="1">
      <c r="A58" s="5" t="s">
        <v>11</v>
      </c>
      <c r="B58" s="45" t="s">
        <v>118</v>
      </c>
      <c r="D58" s="5" t="s">
        <v>119</v>
      </c>
      <c r="E58" s="5" t="s">
        <v>120</v>
      </c>
      <c r="F58" s="5">
        <v>180</v>
      </c>
      <c r="H58" s="5">
        <v>153</v>
      </c>
      <c r="J58" s="5">
        <v>180</v>
      </c>
      <c r="L58" s="5">
        <v>84</v>
      </c>
      <c r="N58" s="5">
        <v>93</v>
      </c>
      <c r="P58" s="5">
        <f>SUM(F58:O58)</f>
        <v>690</v>
      </c>
      <c r="Q58" s="40">
        <f>SUM(P58*1.4)</f>
        <v>965.9999999999999</v>
      </c>
      <c r="R58" s="46">
        <v>15</v>
      </c>
    </row>
    <row r="59" spans="1:18" s="5" customFormat="1" ht="13.5" customHeight="1">
      <c r="A59" s="5" t="s">
        <v>15</v>
      </c>
      <c r="B59" s="45" t="s">
        <v>62</v>
      </c>
      <c r="D59" s="5" t="s">
        <v>82</v>
      </c>
      <c r="E59" s="5" t="s">
        <v>81</v>
      </c>
      <c r="F59" s="5">
        <v>180</v>
      </c>
      <c r="H59" s="5">
        <v>180</v>
      </c>
      <c r="J59" s="5">
        <v>180</v>
      </c>
      <c r="L59" s="5">
        <v>135</v>
      </c>
      <c r="P59" s="5">
        <f>SUM(F59:O59)</f>
        <v>675</v>
      </c>
      <c r="Q59" s="40">
        <f>SUM(P59*1.4)</f>
        <v>944.9999999999999</v>
      </c>
      <c r="R59" s="46">
        <v>14</v>
      </c>
    </row>
    <row r="60" spans="1:18" s="5" customFormat="1" ht="13.5" customHeight="1">
      <c r="A60" s="5" t="s">
        <v>16</v>
      </c>
      <c r="B60" s="45" t="s">
        <v>104</v>
      </c>
      <c r="D60" s="5" t="s">
        <v>105</v>
      </c>
      <c r="E60" s="5" t="s">
        <v>106</v>
      </c>
      <c r="F60" s="5">
        <v>180</v>
      </c>
      <c r="H60" s="5">
        <v>180</v>
      </c>
      <c r="J60" s="5">
        <v>180</v>
      </c>
      <c r="P60" s="5">
        <f>SUM(F60:O60)</f>
        <v>540</v>
      </c>
      <c r="Q60" s="40">
        <f>SUM(P60*1.4)</f>
        <v>756</v>
      </c>
      <c r="R60" s="46">
        <v>13</v>
      </c>
    </row>
    <row r="61" spans="1:18" s="5" customFormat="1" ht="13.5" customHeight="1">
      <c r="A61" s="5" t="s">
        <v>17</v>
      </c>
      <c r="B61" s="45" t="s">
        <v>31</v>
      </c>
      <c r="D61" s="5" t="s">
        <v>29</v>
      </c>
      <c r="E61" s="5" t="s">
        <v>32</v>
      </c>
      <c r="F61" s="5">
        <v>180</v>
      </c>
      <c r="H61" s="5">
        <v>180</v>
      </c>
      <c r="P61" s="5">
        <f>SUM(F61:O61)</f>
        <v>360</v>
      </c>
      <c r="Q61" s="40">
        <f>SUM(P61*1.4)</f>
        <v>503.99999999999994</v>
      </c>
      <c r="R61" s="46">
        <v>12</v>
      </c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7" ht="12.75">
      <c r="B63" s="6" t="s">
        <v>121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0"/>
    </row>
    <row r="64" spans="1:23" ht="15">
      <c r="A64" s="5" t="s">
        <v>9</v>
      </c>
      <c r="B64" s="5" t="s">
        <v>122</v>
      </c>
      <c r="C64" s="5"/>
      <c r="D64" s="5" t="s">
        <v>7</v>
      </c>
      <c r="E64" s="5" t="s">
        <v>123</v>
      </c>
      <c r="F64" s="5">
        <v>126</v>
      </c>
      <c r="G64" s="5"/>
      <c r="H64" s="5">
        <v>180</v>
      </c>
      <c r="I64" s="5"/>
      <c r="J64" s="5">
        <v>128</v>
      </c>
      <c r="K64" s="5"/>
      <c r="L64" s="5">
        <v>180</v>
      </c>
      <c r="M64" s="5"/>
      <c r="N64" s="5">
        <v>180</v>
      </c>
      <c r="O64" s="5"/>
      <c r="P64" s="5">
        <f>SUM(F64:O64)</f>
        <v>794</v>
      </c>
      <c r="Q64" s="40">
        <f>SUM(P64*1.4)</f>
        <v>1111.6</v>
      </c>
      <c r="R64" s="46">
        <v>30</v>
      </c>
      <c r="S64" s="5"/>
      <c r="T64" s="5"/>
      <c r="U64" s="5"/>
      <c r="V64" s="5"/>
      <c r="W64" s="23"/>
    </row>
    <row r="65" spans="1:23" ht="15">
      <c r="A65" s="5" t="s">
        <v>10</v>
      </c>
      <c r="B65" s="5" t="s">
        <v>201</v>
      </c>
      <c r="C65" s="5"/>
      <c r="D65" s="5" t="s">
        <v>188</v>
      </c>
      <c r="E65" s="5" t="s">
        <v>202</v>
      </c>
      <c r="F65" s="5">
        <v>172</v>
      </c>
      <c r="G65" s="5"/>
      <c r="H65" s="5">
        <v>180</v>
      </c>
      <c r="I65" s="5"/>
      <c r="J65" s="5">
        <v>137</v>
      </c>
      <c r="K65" s="5"/>
      <c r="L65" s="5">
        <v>132</v>
      </c>
      <c r="M65" s="5"/>
      <c r="N65" s="5">
        <v>160</v>
      </c>
      <c r="O65" s="5"/>
      <c r="P65" s="5">
        <f>SUM(F65:O65)</f>
        <v>781</v>
      </c>
      <c r="Q65" s="40">
        <f>SUM(P65*1.4)</f>
        <v>1093.3999999999999</v>
      </c>
      <c r="R65" s="46">
        <v>25</v>
      </c>
      <c r="S65" s="5"/>
      <c r="T65" s="5"/>
      <c r="U65" s="5"/>
      <c r="V65" s="5"/>
      <c r="W65" s="23"/>
    </row>
    <row r="66" spans="1:23" ht="15">
      <c r="A66" s="5" t="s">
        <v>12</v>
      </c>
      <c r="B66" s="5" t="s">
        <v>199</v>
      </c>
      <c r="C66" s="5"/>
      <c r="D66" s="5" t="s">
        <v>188</v>
      </c>
      <c r="E66" s="5" t="s">
        <v>200</v>
      </c>
      <c r="F66" s="5">
        <v>75</v>
      </c>
      <c r="G66" s="5"/>
      <c r="H66" s="5">
        <v>73</v>
      </c>
      <c r="I66" s="5"/>
      <c r="J66" s="5"/>
      <c r="K66" s="5"/>
      <c r="L66" s="5"/>
      <c r="M66" s="5"/>
      <c r="N66" s="5"/>
      <c r="O66" s="5"/>
      <c r="P66" s="5">
        <f>SUM(F66:O66)</f>
        <v>148</v>
      </c>
      <c r="Q66" s="40">
        <f>SUM(P66*1.4)</f>
        <v>207.2</v>
      </c>
      <c r="R66" s="46">
        <v>21</v>
      </c>
      <c r="S66" s="5"/>
      <c r="T66" s="5"/>
      <c r="U66" s="5"/>
      <c r="V66" s="5"/>
      <c r="W66" s="23"/>
    </row>
    <row r="67" spans="2:23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S67" s="5"/>
      <c r="T67" s="5"/>
      <c r="U67" s="5"/>
      <c r="V67" s="5"/>
      <c r="W67" s="23"/>
    </row>
    <row r="68" spans="2:18" s="5" customFormat="1" ht="13.5" customHeight="1">
      <c r="B68" s="6" t="s">
        <v>204</v>
      </c>
      <c r="C68" s="6"/>
      <c r="Q68" s="7" t="s">
        <v>44</v>
      </c>
      <c r="R68" s="46"/>
    </row>
    <row r="69" spans="1:18" s="5" customFormat="1" ht="13.5" customHeight="1">
      <c r="A69" s="5" t="s">
        <v>9</v>
      </c>
      <c r="B69" s="5" t="s">
        <v>93</v>
      </c>
      <c r="D69" s="5" t="s">
        <v>7</v>
      </c>
      <c r="E69" s="5" t="s">
        <v>94</v>
      </c>
      <c r="F69" s="5">
        <v>116</v>
      </c>
      <c r="H69" s="5">
        <v>76</v>
      </c>
      <c r="J69" s="5">
        <v>180</v>
      </c>
      <c r="L69" s="5">
        <v>70</v>
      </c>
      <c r="N69" s="5">
        <v>110</v>
      </c>
      <c r="P69" s="5">
        <f>SUM(F69:O69)</f>
        <v>552</v>
      </c>
      <c r="Q69" s="40">
        <f>SUM(P69*1.4)</f>
        <v>772.8</v>
      </c>
      <c r="R69" s="46">
        <v>30</v>
      </c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23" s="5" customFormat="1" ht="13.5" customHeight="1">
      <c r="B71" s="6" t="s">
        <v>124</v>
      </c>
      <c r="Q71" s="40"/>
      <c r="R71" s="46"/>
      <c r="W71" s="32"/>
    </row>
    <row r="72" spans="1:18" s="5" customFormat="1" ht="13.5" customHeight="1">
      <c r="A72" s="5" t="s">
        <v>9</v>
      </c>
      <c r="B72" s="5" t="s">
        <v>22</v>
      </c>
      <c r="D72" s="5" t="s">
        <v>7</v>
      </c>
      <c r="E72" s="5" t="s">
        <v>23</v>
      </c>
      <c r="J72" s="5">
        <v>500</v>
      </c>
      <c r="R72" s="46">
        <v>30</v>
      </c>
    </row>
    <row r="73" spans="1:18" ht="12.75">
      <c r="A73" s="5" t="s">
        <v>10</v>
      </c>
      <c r="B73" s="5" t="s">
        <v>210</v>
      </c>
      <c r="C73" s="5"/>
      <c r="D73" s="5" t="s">
        <v>63</v>
      </c>
      <c r="E73" s="5" t="s">
        <v>211</v>
      </c>
      <c r="F73" s="5">
        <v>100</v>
      </c>
      <c r="G73" s="5"/>
      <c r="H73" s="5">
        <v>100</v>
      </c>
      <c r="I73" s="5"/>
      <c r="J73" s="5">
        <v>100</v>
      </c>
      <c r="K73" s="5"/>
      <c r="L73" s="5">
        <v>100</v>
      </c>
      <c r="M73" s="5"/>
      <c r="N73" s="5">
        <v>96</v>
      </c>
      <c r="O73" s="5"/>
      <c r="P73" s="5">
        <f aca="true" t="shared" si="2" ref="P73:P84">SUM(F73:O73)</f>
        <v>496</v>
      </c>
      <c r="R73" s="46">
        <v>25</v>
      </c>
    </row>
    <row r="74" spans="1:18" s="5" customFormat="1" ht="13.5" customHeight="1">
      <c r="A74" s="5" t="s">
        <v>12</v>
      </c>
      <c r="B74" s="5" t="s">
        <v>125</v>
      </c>
      <c r="D74" s="5" t="s">
        <v>21</v>
      </c>
      <c r="E74" s="5" t="s">
        <v>126</v>
      </c>
      <c r="F74" s="5">
        <v>100</v>
      </c>
      <c r="H74" s="5">
        <v>94</v>
      </c>
      <c r="J74" s="5">
        <v>100</v>
      </c>
      <c r="L74" s="5">
        <v>100</v>
      </c>
      <c r="N74" s="5">
        <v>100</v>
      </c>
      <c r="P74" s="5">
        <f t="shared" si="2"/>
        <v>494</v>
      </c>
      <c r="R74" s="46">
        <v>21</v>
      </c>
    </row>
    <row r="75" spans="1:18" s="5" customFormat="1" ht="13.5" customHeight="1">
      <c r="A75" s="5" t="s">
        <v>13</v>
      </c>
      <c r="B75" s="5" t="s">
        <v>64</v>
      </c>
      <c r="D75" s="5" t="s">
        <v>95</v>
      </c>
      <c r="E75" s="5" t="s">
        <v>96</v>
      </c>
      <c r="F75" s="5">
        <v>100</v>
      </c>
      <c r="H75" s="5">
        <v>100</v>
      </c>
      <c r="J75" s="5">
        <v>100</v>
      </c>
      <c r="L75" s="5">
        <v>100</v>
      </c>
      <c r="N75" s="5">
        <v>93</v>
      </c>
      <c r="P75" s="5">
        <f t="shared" si="2"/>
        <v>493</v>
      </c>
      <c r="R75" s="46">
        <v>18</v>
      </c>
    </row>
    <row r="76" spans="1:18" s="5" customFormat="1" ht="13.5" customHeight="1">
      <c r="A76" s="5" t="s">
        <v>14</v>
      </c>
      <c r="B76" s="5" t="s">
        <v>212</v>
      </c>
      <c r="D76" s="5" t="s">
        <v>21</v>
      </c>
      <c r="E76" s="5" t="s">
        <v>213</v>
      </c>
      <c r="F76" s="5">
        <v>100</v>
      </c>
      <c r="H76" s="5">
        <v>91</v>
      </c>
      <c r="J76" s="5">
        <v>100</v>
      </c>
      <c r="L76" s="5">
        <v>100</v>
      </c>
      <c r="N76" s="5">
        <v>100</v>
      </c>
      <c r="P76" s="5">
        <f t="shared" si="2"/>
        <v>491</v>
      </c>
      <c r="R76" s="46">
        <v>16</v>
      </c>
    </row>
    <row r="77" spans="1:18" s="5" customFormat="1" ht="13.5" customHeight="1">
      <c r="A77" s="5" t="s">
        <v>11</v>
      </c>
      <c r="B77" s="5" t="s">
        <v>59</v>
      </c>
      <c r="D77" s="5" t="s">
        <v>60</v>
      </c>
      <c r="E77" s="5" t="s">
        <v>61</v>
      </c>
      <c r="F77" s="5">
        <v>100</v>
      </c>
      <c r="H77" s="5">
        <v>100</v>
      </c>
      <c r="J77" s="5">
        <v>100</v>
      </c>
      <c r="L77" s="5">
        <v>100</v>
      </c>
      <c r="N77" s="5">
        <v>88</v>
      </c>
      <c r="P77" s="5">
        <f t="shared" si="2"/>
        <v>488</v>
      </c>
      <c r="R77" s="46">
        <v>15</v>
      </c>
    </row>
    <row r="78" spans="1:23" s="5" customFormat="1" ht="12.75">
      <c r="A78" s="5" t="s">
        <v>15</v>
      </c>
      <c r="B78" s="5" t="s">
        <v>214</v>
      </c>
      <c r="C78" s="5" t="s">
        <v>35</v>
      </c>
      <c r="D78" s="5" t="s">
        <v>21</v>
      </c>
      <c r="E78" s="22">
        <v>44</v>
      </c>
      <c r="F78" s="5">
        <v>78</v>
      </c>
      <c r="H78" s="5">
        <v>79</v>
      </c>
      <c r="J78" s="5">
        <v>100</v>
      </c>
      <c r="L78" s="5">
        <v>100</v>
      </c>
      <c r="N78" s="5">
        <v>97</v>
      </c>
      <c r="P78" s="5">
        <f t="shared" si="2"/>
        <v>454</v>
      </c>
      <c r="R78" s="46">
        <v>14</v>
      </c>
      <c r="S78" s="32"/>
      <c r="T78" s="32"/>
      <c r="U78" s="32"/>
      <c r="V78" s="32"/>
      <c r="W78" s="32"/>
    </row>
    <row r="79" spans="1:23" s="5" customFormat="1" ht="12.75">
      <c r="A79" s="5" t="s">
        <v>16</v>
      </c>
      <c r="B79" s="5" t="s">
        <v>129</v>
      </c>
      <c r="D79" s="5" t="s">
        <v>21</v>
      </c>
      <c r="E79" s="5" t="s">
        <v>130</v>
      </c>
      <c r="F79" s="5">
        <v>100</v>
      </c>
      <c r="H79" s="5">
        <v>100</v>
      </c>
      <c r="J79" s="5">
        <v>68</v>
      </c>
      <c r="L79" s="5">
        <v>66</v>
      </c>
      <c r="N79" s="5">
        <v>67</v>
      </c>
      <c r="P79" s="5">
        <f t="shared" si="2"/>
        <v>401</v>
      </c>
      <c r="R79" s="46">
        <v>13</v>
      </c>
      <c r="S79" s="32"/>
      <c r="T79" s="32"/>
      <c r="U79" s="32"/>
      <c r="V79" s="32"/>
      <c r="W79" s="32"/>
    </row>
    <row r="80" spans="1:23" s="5" customFormat="1" ht="12.75">
      <c r="A80" s="5" t="s">
        <v>17</v>
      </c>
      <c r="B80" s="5" t="s">
        <v>240</v>
      </c>
      <c r="C80" s="5" t="s">
        <v>35</v>
      </c>
      <c r="D80" s="5" t="s">
        <v>21</v>
      </c>
      <c r="E80" s="22">
        <v>44</v>
      </c>
      <c r="F80" s="5">
        <v>50</v>
      </c>
      <c r="H80" s="5">
        <v>100</v>
      </c>
      <c r="J80" s="5">
        <v>75</v>
      </c>
      <c r="L80" s="5">
        <v>60</v>
      </c>
      <c r="N80" s="5">
        <v>60</v>
      </c>
      <c r="P80" s="5">
        <f t="shared" si="2"/>
        <v>345</v>
      </c>
      <c r="R80" s="46">
        <v>12</v>
      </c>
      <c r="S80" s="32"/>
      <c r="T80" s="32"/>
      <c r="U80" s="32"/>
      <c r="V80" s="32"/>
      <c r="W80" s="32"/>
    </row>
    <row r="81" spans="1:23" s="5" customFormat="1" ht="12.75">
      <c r="A81" s="5" t="s">
        <v>18</v>
      </c>
      <c r="B81" s="5" t="s">
        <v>215</v>
      </c>
      <c r="C81" s="5" t="s">
        <v>35</v>
      </c>
      <c r="D81" s="5" t="s">
        <v>21</v>
      </c>
      <c r="E81" s="22">
        <v>44</v>
      </c>
      <c r="F81" s="5">
        <v>50</v>
      </c>
      <c r="H81" s="5">
        <v>50</v>
      </c>
      <c r="J81" s="5">
        <v>70</v>
      </c>
      <c r="L81" s="5">
        <v>63</v>
      </c>
      <c r="N81" s="5">
        <v>52</v>
      </c>
      <c r="P81" s="5">
        <f t="shared" si="2"/>
        <v>285</v>
      </c>
      <c r="R81" s="46">
        <v>11</v>
      </c>
      <c r="S81" s="32"/>
      <c r="T81" s="32"/>
      <c r="U81" s="32"/>
      <c r="V81" s="32"/>
      <c r="W81" s="32"/>
    </row>
    <row r="82" spans="1:23" s="5" customFormat="1" ht="12.75">
      <c r="A82" s="5" t="s">
        <v>107</v>
      </c>
      <c r="B82" s="5" t="s">
        <v>216</v>
      </c>
      <c r="C82" s="5" t="s">
        <v>35</v>
      </c>
      <c r="D82" s="5" t="s">
        <v>21</v>
      </c>
      <c r="E82" s="22">
        <v>44</v>
      </c>
      <c r="F82" s="5">
        <v>45</v>
      </c>
      <c r="H82" s="5">
        <v>35</v>
      </c>
      <c r="J82" s="5">
        <v>70</v>
      </c>
      <c r="L82" s="5">
        <v>80</v>
      </c>
      <c r="N82" s="5">
        <v>40</v>
      </c>
      <c r="P82" s="5">
        <f t="shared" si="2"/>
        <v>270</v>
      </c>
      <c r="R82" s="46">
        <v>10</v>
      </c>
      <c r="S82" s="32"/>
      <c r="T82" s="32"/>
      <c r="U82" s="32"/>
      <c r="V82" s="32"/>
      <c r="W82" s="32"/>
    </row>
    <row r="83" spans="1:23" s="5" customFormat="1" ht="12.75">
      <c r="A83" s="5" t="s">
        <v>108</v>
      </c>
      <c r="B83" s="5" t="s">
        <v>217</v>
      </c>
      <c r="C83" s="5" t="s">
        <v>27</v>
      </c>
      <c r="D83" s="5" t="s">
        <v>21</v>
      </c>
      <c r="E83" s="22">
        <v>44</v>
      </c>
      <c r="F83" s="5">
        <v>54</v>
      </c>
      <c r="H83" s="5">
        <v>47</v>
      </c>
      <c r="J83" s="5">
        <v>30</v>
      </c>
      <c r="L83" s="5">
        <v>100</v>
      </c>
      <c r="N83" s="5">
        <v>30</v>
      </c>
      <c r="P83" s="5">
        <f t="shared" si="2"/>
        <v>261</v>
      </c>
      <c r="R83" s="46">
        <v>9</v>
      </c>
      <c r="S83" s="32"/>
      <c r="T83" s="32"/>
      <c r="U83" s="32"/>
      <c r="V83" s="32"/>
      <c r="W83" s="32"/>
    </row>
    <row r="84" spans="1:23" s="5" customFormat="1" ht="12.75">
      <c r="A84" s="5" t="s">
        <v>109</v>
      </c>
      <c r="B84" s="5" t="s">
        <v>208</v>
      </c>
      <c r="D84" s="5" t="s">
        <v>188</v>
      </c>
      <c r="E84" s="5" t="s">
        <v>209</v>
      </c>
      <c r="F84" s="5">
        <v>42</v>
      </c>
      <c r="H84" s="5">
        <v>42</v>
      </c>
      <c r="J84" s="5">
        <v>41</v>
      </c>
      <c r="L84" s="5">
        <v>39</v>
      </c>
      <c r="N84" s="5">
        <v>48</v>
      </c>
      <c r="P84" s="5">
        <f t="shared" si="2"/>
        <v>212</v>
      </c>
      <c r="R84" s="46">
        <v>8</v>
      </c>
      <c r="S84" s="32"/>
      <c r="T84" s="32"/>
      <c r="U84" s="32"/>
      <c r="V84" s="32"/>
      <c r="W84" s="32"/>
    </row>
    <row r="85" spans="18:23" s="5" customFormat="1" ht="12.75">
      <c r="R85" s="46"/>
      <c r="S85" s="32"/>
      <c r="T85" s="32"/>
      <c r="U85" s="32"/>
      <c r="V85" s="32"/>
      <c r="W85" s="32"/>
    </row>
    <row r="86" spans="2:23" s="5" customFormat="1" ht="13.5" customHeight="1">
      <c r="B86" s="6" t="s">
        <v>206</v>
      </c>
      <c r="C86" s="6"/>
      <c r="R86" s="46"/>
      <c r="S86" s="32"/>
      <c r="T86" s="32"/>
      <c r="U86" s="32"/>
      <c r="V86" s="32"/>
      <c r="W86" s="32"/>
    </row>
    <row r="87" spans="1:18" s="5" customFormat="1" ht="13.5" customHeight="1">
      <c r="A87" s="5" t="s">
        <v>9</v>
      </c>
      <c r="B87" s="5" t="s">
        <v>210</v>
      </c>
      <c r="D87" s="5" t="s">
        <v>63</v>
      </c>
      <c r="E87" s="5" t="s">
        <v>211</v>
      </c>
      <c r="J87" s="5">
        <v>600</v>
      </c>
      <c r="R87" s="46">
        <v>30</v>
      </c>
    </row>
    <row r="88" spans="1:18" ht="12.75">
      <c r="A88" s="5" t="s">
        <v>10</v>
      </c>
      <c r="B88" s="5" t="s">
        <v>129</v>
      </c>
      <c r="C88" s="5"/>
      <c r="D88" s="5" t="s">
        <v>21</v>
      </c>
      <c r="E88" s="5" t="s">
        <v>130</v>
      </c>
      <c r="F88" s="5">
        <v>120</v>
      </c>
      <c r="G88" s="5"/>
      <c r="H88" s="5">
        <v>120</v>
      </c>
      <c r="I88" s="5"/>
      <c r="J88" s="5">
        <v>120</v>
      </c>
      <c r="K88" s="5"/>
      <c r="L88" s="5">
        <v>120</v>
      </c>
      <c r="M88" s="5"/>
      <c r="N88" s="5">
        <v>112</v>
      </c>
      <c r="O88" s="5"/>
      <c r="P88" s="5">
        <f>SUM(F88:O88)</f>
        <v>592</v>
      </c>
      <c r="R88" s="46">
        <v>25</v>
      </c>
    </row>
    <row r="89" spans="1:18" s="5" customFormat="1" ht="12.75">
      <c r="A89" s="5" t="s">
        <v>12</v>
      </c>
      <c r="B89" s="5" t="s">
        <v>127</v>
      </c>
      <c r="D89" s="5" t="s">
        <v>63</v>
      </c>
      <c r="E89" s="5" t="s">
        <v>128</v>
      </c>
      <c r="F89" s="5">
        <v>120</v>
      </c>
      <c r="H89" s="5">
        <v>120</v>
      </c>
      <c r="J89" s="5">
        <v>102</v>
      </c>
      <c r="L89" s="5">
        <v>120</v>
      </c>
      <c r="N89" s="5">
        <v>120</v>
      </c>
      <c r="P89" s="5">
        <f>SUM(F89:O89)</f>
        <v>582</v>
      </c>
      <c r="R89" s="46">
        <v>21</v>
      </c>
    </row>
    <row r="90" spans="1:18" s="5" customFormat="1" ht="12.75">
      <c r="A90" s="5" t="s">
        <v>13</v>
      </c>
      <c r="B90" s="5" t="s">
        <v>64</v>
      </c>
      <c r="D90" s="5" t="s">
        <v>95</v>
      </c>
      <c r="E90" s="5" t="s">
        <v>96</v>
      </c>
      <c r="F90" s="5">
        <v>77</v>
      </c>
      <c r="H90" s="5">
        <v>120</v>
      </c>
      <c r="J90" s="5">
        <v>75</v>
      </c>
      <c r="L90" s="5">
        <v>120</v>
      </c>
      <c r="N90" s="5">
        <v>120</v>
      </c>
      <c r="P90" s="5">
        <f>SUM(F90:O90)</f>
        <v>512</v>
      </c>
      <c r="R90" s="46">
        <v>18</v>
      </c>
    </row>
    <row r="91" s="5" customFormat="1" ht="12.75">
      <c r="R91" s="46"/>
    </row>
    <row r="92" spans="2:18" s="5" customFormat="1" ht="13.5" customHeight="1">
      <c r="B92" s="6" t="s">
        <v>47</v>
      </c>
      <c r="C92" s="6"/>
      <c r="Q92" s="7" t="s">
        <v>44</v>
      </c>
      <c r="R92" s="46"/>
    </row>
    <row r="93" spans="1:18" s="5" customFormat="1" ht="13.5" customHeight="1">
      <c r="A93" s="5" t="s">
        <v>9</v>
      </c>
      <c r="B93" s="5" t="s">
        <v>84</v>
      </c>
      <c r="D93" s="5" t="s">
        <v>85</v>
      </c>
      <c r="E93" s="5" t="s">
        <v>86</v>
      </c>
      <c r="J93" s="5">
        <v>900</v>
      </c>
      <c r="P93" s="5">
        <f>SUM(F93:O93)</f>
        <v>900</v>
      </c>
      <c r="Q93" s="40">
        <f>SUM(P93*1.4)</f>
        <v>1260</v>
      </c>
      <c r="R93" s="46">
        <v>30</v>
      </c>
    </row>
    <row r="94" spans="1:18" s="5" customFormat="1" ht="13.5" customHeight="1">
      <c r="A94" s="5" t="s">
        <v>10</v>
      </c>
      <c r="B94" s="5" t="s">
        <v>218</v>
      </c>
      <c r="D94" s="5" t="s">
        <v>185</v>
      </c>
      <c r="E94" s="5" t="s">
        <v>219</v>
      </c>
      <c r="F94" s="5">
        <v>180</v>
      </c>
      <c r="H94" s="5">
        <v>180</v>
      </c>
      <c r="J94" s="5">
        <v>180</v>
      </c>
      <c r="L94" s="5">
        <v>180</v>
      </c>
      <c r="P94" s="5">
        <f>SUM(F94:O94)</f>
        <v>720</v>
      </c>
      <c r="Q94" s="40">
        <f>SUM(P94*1.4)</f>
        <v>1007.9999999999999</v>
      </c>
      <c r="R94" s="46">
        <v>25</v>
      </c>
    </row>
    <row r="95" spans="1:18" s="5" customFormat="1" ht="13.5" customHeight="1">
      <c r="A95" s="5" t="s">
        <v>12</v>
      </c>
      <c r="B95" s="5" t="s">
        <v>22</v>
      </c>
      <c r="D95" s="5" t="s">
        <v>7</v>
      </c>
      <c r="E95" s="5" t="s">
        <v>23</v>
      </c>
      <c r="F95" s="5">
        <v>180</v>
      </c>
      <c r="H95" s="5">
        <v>137</v>
      </c>
      <c r="J95" s="5">
        <v>120</v>
      </c>
      <c r="L95" s="5">
        <v>128</v>
      </c>
      <c r="P95" s="5">
        <f>SUM(F95:O95)</f>
        <v>565</v>
      </c>
      <c r="Q95" s="40">
        <f>SUM(P95*1.4)</f>
        <v>791</v>
      </c>
      <c r="R95" s="46">
        <v>21</v>
      </c>
    </row>
    <row r="96" spans="17:18" s="5" customFormat="1" ht="13.5" customHeight="1">
      <c r="Q96" s="40"/>
      <c r="R96" s="46"/>
    </row>
    <row r="97" spans="2:18" s="5" customFormat="1" ht="13.5" customHeight="1">
      <c r="B97" s="6" t="s">
        <v>205</v>
      </c>
      <c r="C97" s="6"/>
      <c r="R97" s="46"/>
    </row>
    <row r="98" spans="1:18" s="5" customFormat="1" ht="13.5" customHeight="1">
      <c r="A98" s="5" t="s">
        <v>9</v>
      </c>
      <c r="B98" s="5" t="s">
        <v>65</v>
      </c>
      <c r="D98" s="5" t="s">
        <v>69</v>
      </c>
      <c r="E98" s="5" t="s">
        <v>66</v>
      </c>
      <c r="F98" s="5">
        <v>120</v>
      </c>
      <c r="H98" s="5">
        <v>120</v>
      </c>
      <c r="J98" s="5">
        <v>96</v>
      </c>
      <c r="L98" s="5">
        <v>103</v>
      </c>
      <c r="N98" s="5">
        <v>6</v>
      </c>
      <c r="P98" s="5">
        <f>SUM(F98:O98)</f>
        <v>445</v>
      </c>
      <c r="Q98" s="40"/>
      <c r="R98" s="46">
        <v>30</v>
      </c>
    </row>
    <row r="99" spans="1:18" s="5" customFormat="1" ht="13.5" customHeight="1">
      <c r="A99" s="5" t="s">
        <v>10</v>
      </c>
      <c r="B99" s="5" t="s">
        <v>133</v>
      </c>
      <c r="D99" s="5" t="s">
        <v>7</v>
      </c>
      <c r="E99" s="5" t="s">
        <v>134</v>
      </c>
      <c r="F99" s="5">
        <v>75</v>
      </c>
      <c r="H99" s="5">
        <v>66</v>
      </c>
      <c r="J99" s="5">
        <v>95</v>
      </c>
      <c r="P99" s="5">
        <f>SUM(F99:O99)</f>
        <v>236</v>
      </c>
      <c r="Q99" s="40"/>
      <c r="R99" s="46">
        <v>25</v>
      </c>
    </row>
    <row r="100" spans="1:18" ht="12.75">
      <c r="A100" s="5" t="s">
        <v>12</v>
      </c>
      <c r="B100" s="5" t="s">
        <v>67</v>
      </c>
      <c r="C100" s="5"/>
      <c r="D100" s="5" t="s">
        <v>7</v>
      </c>
      <c r="E100" s="5" t="s">
        <v>68</v>
      </c>
      <c r="F100" s="5">
        <v>90</v>
      </c>
      <c r="G100" s="5"/>
      <c r="H100" s="5"/>
      <c r="I100" s="5"/>
      <c r="J100" s="5"/>
      <c r="K100" s="5"/>
      <c r="L100" s="5"/>
      <c r="M100" s="5"/>
      <c r="N100" s="5"/>
      <c r="O100" s="5"/>
      <c r="P100" s="5">
        <f>SUM(F100:O100)</f>
        <v>90</v>
      </c>
      <c r="Q100" s="5"/>
      <c r="R100" s="46">
        <v>21</v>
      </c>
    </row>
    <row r="101" spans="18:23" s="5" customFormat="1" ht="12.75">
      <c r="R101" s="46"/>
      <c r="S101" s="32"/>
      <c r="T101" s="32"/>
      <c r="U101" s="32"/>
      <c r="V101" s="32"/>
      <c r="W101" s="32"/>
    </row>
    <row r="102" spans="1:22" s="5" customFormat="1" ht="13.5" customHeight="1">
      <c r="A102" s="15"/>
      <c r="B102" s="6" t="s">
        <v>207</v>
      </c>
      <c r="Q102" s="48"/>
      <c r="R102" s="47"/>
      <c r="S102" s="6"/>
      <c r="T102" s="15"/>
      <c r="U102" s="15"/>
      <c r="V102" s="15"/>
    </row>
    <row r="103" spans="1:23" s="5" customFormat="1" ht="13.5" customHeight="1">
      <c r="A103" s="15" t="s">
        <v>9</v>
      </c>
      <c r="B103" s="5" t="s">
        <v>208</v>
      </c>
      <c r="D103" s="5" t="s">
        <v>188</v>
      </c>
      <c r="E103" s="5" t="s">
        <v>209</v>
      </c>
      <c r="F103" s="5">
        <v>43</v>
      </c>
      <c r="H103" s="5">
        <v>33</v>
      </c>
      <c r="J103" s="5">
        <v>53</v>
      </c>
      <c r="L103" s="5">
        <v>43</v>
      </c>
      <c r="N103" s="5">
        <v>37</v>
      </c>
      <c r="P103" s="5">
        <f>SUM(F103:O103)</f>
        <v>209</v>
      </c>
      <c r="Q103" s="48"/>
      <c r="R103" s="47">
        <v>30</v>
      </c>
      <c r="S103" s="49"/>
      <c r="T103" s="23"/>
      <c r="U103" s="23"/>
      <c r="V103" s="23"/>
      <c r="W103" s="49"/>
    </row>
    <row r="104" spans="1:23" s="5" customFormat="1" ht="13.5" customHeight="1">
      <c r="A104" s="15"/>
      <c r="Q104" s="48"/>
      <c r="R104" s="47"/>
      <c r="S104" s="49"/>
      <c r="T104" s="23"/>
      <c r="U104" s="23"/>
      <c r="V104" s="23"/>
      <c r="W104" s="49"/>
    </row>
    <row r="105" spans="1:23" s="5" customFormat="1" ht="13.5" customHeight="1">
      <c r="A105" s="15"/>
      <c r="Q105" s="48"/>
      <c r="R105" s="47"/>
      <c r="S105" s="49"/>
      <c r="T105" s="23"/>
      <c r="U105" s="23"/>
      <c r="V105" s="23"/>
      <c r="W105" s="49"/>
    </row>
    <row r="106" spans="18:23" s="5" customFormat="1" ht="12.75">
      <c r="R106" s="46"/>
      <c r="S106" s="32"/>
      <c r="T106" s="32"/>
      <c r="U106" s="32"/>
      <c r="V106" s="32"/>
      <c r="W106" s="32"/>
    </row>
    <row r="107" spans="2:23" s="5" customFormat="1" ht="13.5" customHeight="1">
      <c r="B107" s="6" t="s">
        <v>48</v>
      </c>
      <c r="C107" s="6"/>
      <c r="R107" s="46"/>
      <c r="S107" s="32"/>
      <c r="T107" s="32"/>
      <c r="U107" s="32"/>
      <c r="V107" s="32"/>
      <c r="W107" s="32"/>
    </row>
    <row r="108" spans="1:18" s="5" customFormat="1" ht="13.5" customHeight="1">
      <c r="A108" s="5" t="s">
        <v>9</v>
      </c>
      <c r="B108" s="45" t="s">
        <v>136</v>
      </c>
      <c r="C108" s="5" t="s">
        <v>27</v>
      </c>
      <c r="D108" s="5" t="s">
        <v>117</v>
      </c>
      <c r="E108" s="22" t="s">
        <v>135</v>
      </c>
      <c r="F108" s="5">
        <v>25</v>
      </c>
      <c r="G108" s="5">
        <v>25</v>
      </c>
      <c r="H108" s="5">
        <v>40</v>
      </c>
      <c r="I108" s="5">
        <v>35</v>
      </c>
      <c r="J108" s="5">
        <v>30</v>
      </c>
      <c r="K108" s="5">
        <v>25</v>
      </c>
      <c r="L108" s="5">
        <v>25</v>
      </c>
      <c r="M108" s="5">
        <v>22</v>
      </c>
      <c r="N108" s="5">
        <v>29</v>
      </c>
      <c r="O108" s="5">
        <v>24</v>
      </c>
      <c r="P108" s="5">
        <f>SUM(F108:O108)</f>
        <v>280</v>
      </c>
      <c r="R108" s="46">
        <v>30</v>
      </c>
    </row>
    <row r="109" spans="1:18" s="5" customFormat="1" ht="13.5" customHeight="1">
      <c r="A109" s="5" t="s">
        <v>10</v>
      </c>
      <c r="B109" s="45" t="s">
        <v>217</v>
      </c>
      <c r="C109" s="5" t="s">
        <v>27</v>
      </c>
      <c r="D109" s="5" t="s">
        <v>21</v>
      </c>
      <c r="E109" s="22">
        <v>44</v>
      </c>
      <c r="F109" s="5">
        <v>26</v>
      </c>
      <c r="G109" s="5">
        <v>43</v>
      </c>
      <c r="H109" s="5">
        <v>19</v>
      </c>
      <c r="I109" s="5">
        <v>29</v>
      </c>
      <c r="J109" s="5">
        <v>27</v>
      </c>
      <c r="K109" s="5">
        <v>24</v>
      </c>
      <c r="L109" s="5">
        <v>19</v>
      </c>
      <c r="M109" s="5">
        <v>38</v>
      </c>
      <c r="N109" s="5">
        <v>19</v>
      </c>
      <c r="O109" s="5">
        <v>26</v>
      </c>
      <c r="P109" s="5">
        <f>SUM(F109:O109)</f>
        <v>270</v>
      </c>
      <c r="R109" s="46">
        <v>25</v>
      </c>
    </row>
    <row r="110" spans="1:18" s="5" customFormat="1" ht="13.5" customHeight="1">
      <c r="A110" s="5" t="s">
        <v>12</v>
      </c>
      <c r="B110" s="45" t="s">
        <v>220</v>
      </c>
      <c r="C110" s="5" t="s">
        <v>35</v>
      </c>
      <c r="D110" s="5" t="s">
        <v>29</v>
      </c>
      <c r="E110" s="22">
        <v>495</v>
      </c>
      <c r="F110" s="5">
        <v>20</v>
      </c>
      <c r="G110" s="5">
        <v>18</v>
      </c>
      <c r="H110" s="5">
        <v>12</v>
      </c>
      <c r="I110" s="5">
        <v>21</v>
      </c>
      <c r="J110" s="5">
        <v>60</v>
      </c>
      <c r="K110" s="5">
        <v>4</v>
      </c>
      <c r="L110" s="5">
        <v>17</v>
      </c>
      <c r="M110" s="5">
        <v>21</v>
      </c>
      <c r="N110" s="5">
        <v>20</v>
      </c>
      <c r="O110" s="5">
        <v>20</v>
      </c>
      <c r="P110" s="5">
        <f>SUM(F110:O110)</f>
        <v>213</v>
      </c>
      <c r="R110" s="46">
        <v>21</v>
      </c>
    </row>
    <row r="111" spans="1:18" s="5" customFormat="1" ht="13.5" customHeight="1">
      <c r="A111" s="5" t="s">
        <v>13</v>
      </c>
      <c r="B111" s="45" t="s">
        <v>221</v>
      </c>
      <c r="C111" s="5" t="s">
        <v>27</v>
      </c>
      <c r="D111" s="5" t="s">
        <v>188</v>
      </c>
      <c r="E111" s="22" t="s">
        <v>222</v>
      </c>
      <c r="F111" s="5">
        <v>35</v>
      </c>
      <c r="G111" s="5">
        <v>12</v>
      </c>
      <c r="H111" s="5">
        <v>15</v>
      </c>
      <c r="I111" s="5">
        <v>13</v>
      </c>
      <c r="J111" s="5">
        <v>16</v>
      </c>
      <c r="K111" s="5">
        <v>4</v>
      </c>
      <c r="L111" s="5">
        <v>16</v>
      </c>
      <c r="M111" s="5">
        <v>19</v>
      </c>
      <c r="N111" s="5">
        <v>12</v>
      </c>
      <c r="O111" s="5">
        <v>45</v>
      </c>
      <c r="P111" s="5">
        <f>SUM(F111:O111)</f>
        <v>187</v>
      </c>
      <c r="R111" s="46">
        <v>18</v>
      </c>
    </row>
    <row r="112" spans="1:18" s="5" customFormat="1" ht="13.5" customHeight="1">
      <c r="A112" s="5" t="s">
        <v>14</v>
      </c>
      <c r="B112" s="45" t="s">
        <v>138</v>
      </c>
      <c r="C112" s="5" t="s">
        <v>35</v>
      </c>
      <c r="D112" s="5" t="s">
        <v>117</v>
      </c>
      <c r="E112" s="22" t="s">
        <v>139</v>
      </c>
      <c r="F112" s="5">
        <v>18</v>
      </c>
      <c r="G112" s="5">
        <v>14</v>
      </c>
      <c r="H112" s="5">
        <v>15</v>
      </c>
      <c r="I112" s="5">
        <v>15</v>
      </c>
      <c r="J112" s="5">
        <v>20</v>
      </c>
      <c r="K112" s="5">
        <v>20</v>
      </c>
      <c r="L112" s="5">
        <v>20</v>
      </c>
      <c r="M112" s="5">
        <v>24</v>
      </c>
      <c r="N112" s="5">
        <v>19</v>
      </c>
      <c r="O112" s="5">
        <v>18</v>
      </c>
      <c r="P112" s="5">
        <f>SUM(F112:O112)</f>
        <v>183</v>
      </c>
      <c r="R112" s="46">
        <v>16</v>
      </c>
    </row>
    <row r="113" spans="1:18" s="5" customFormat="1" ht="13.5" customHeight="1">
      <c r="A113" s="5" t="s">
        <v>11</v>
      </c>
      <c r="B113" s="45" t="s">
        <v>137</v>
      </c>
      <c r="C113" s="5" t="s">
        <v>35</v>
      </c>
      <c r="D113" s="5" t="s">
        <v>28</v>
      </c>
      <c r="E113" s="22" t="s">
        <v>100</v>
      </c>
      <c r="F113" s="5">
        <v>18</v>
      </c>
      <c r="G113" s="5">
        <v>10</v>
      </c>
      <c r="H113" s="5">
        <v>8</v>
      </c>
      <c r="I113" s="5">
        <v>10</v>
      </c>
      <c r="J113" s="5">
        <v>16</v>
      </c>
      <c r="K113" s="5">
        <v>13</v>
      </c>
      <c r="L113" s="5">
        <v>12</v>
      </c>
      <c r="M113" s="5">
        <v>23</v>
      </c>
      <c r="N113" s="5">
        <v>16</v>
      </c>
      <c r="O113" s="5">
        <v>15</v>
      </c>
      <c r="P113" s="5">
        <f>SUM(F113:O113)</f>
        <v>141</v>
      </c>
      <c r="R113" s="46">
        <v>15</v>
      </c>
    </row>
    <row r="114" spans="1:18" s="5" customFormat="1" ht="13.5" customHeight="1">
      <c r="A114" s="5" t="s">
        <v>15</v>
      </c>
      <c r="B114" s="45" t="s">
        <v>223</v>
      </c>
      <c r="C114" s="5" t="s">
        <v>35</v>
      </c>
      <c r="D114" s="5" t="s">
        <v>28</v>
      </c>
      <c r="E114" s="22" t="s">
        <v>181</v>
      </c>
      <c r="F114" s="5">
        <v>9</v>
      </c>
      <c r="G114" s="5">
        <v>10</v>
      </c>
      <c r="H114" s="5">
        <v>15</v>
      </c>
      <c r="I114" s="5">
        <v>8</v>
      </c>
      <c r="J114" s="5">
        <v>15</v>
      </c>
      <c r="K114" s="5">
        <v>16</v>
      </c>
      <c r="L114" s="5">
        <v>6</v>
      </c>
      <c r="M114" s="5">
        <v>20</v>
      </c>
      <c r="N114" s="5">
        <v>11</v>
      </c>
      <c r="O114" s="5">
        <v>20</v>
      </c>
      <c r="P114" s="5">
        <f>SUM(F114:O114)</f>
        <v>130</v>
      </c>
      <c r="R114" s="46">
        <v>14</v>
      </c>
    </row>
    <row r="115" spans="1:18" s="5" customFormat="1" ht="13.5" customHeight="1">
      <c r="A115" s="5" t="s">
        <v>16</v>
      </c>
      <c r="B115" s="45" t="s">
        <v>215</v>
      </c>
      <c r="C115" s="5" t="s">
        <v>35</v>
      </c>
      <c r="D115" s="5" t="s">
        <v>21</v>
      </c>
      <c r="E115" s="22">
        <v>44</v>
      </c>
      <c r="F115" s="5">
        <v>11</v>
      </c>
      <c r="G115" s="5">
        <v>9</v>
      </c>
      <c r="H115" s="5">
        <v>4</v>
      </c>
      <c r="I115" s="5">
        <v>17</v>
      </c>
      <c r="J115" s="5">
        <v>3</v>
      </c>
      <c r="K115" s="5">
        <v>10</v>
      </c>
      <c r="L115" s="5">
        <v>12</v>
      </c>
      <c r="M115" s="5">
        <v>17</v>
      </c>
      <c r="N115" s="5">
        <v>19</v>
      </c>
      <c r="O115" s="5">
        <v>23</v>
      </c>
      <c r="P115" s="5">
        <f>SUM(F115:O115)</f>
        <v>125</v>
      </c>
      <c r="R115" s="46">
        <v>13</v>
      </c>
    </row>
    <row r="116" spans="1:18" s="5" customFormat="1" ht="13.5" customHeight="1">
      <c r="A116" s="5" t="s">
        <v>17</v>
      </c>
      <c r="B116" s="45" t="s">
        <v>214</v>
      </c>
      <c r="C116" s="5" t="s">
        <v>35</v>
      </c>
      <c r="D116" s="5" t="s">
        <v>21</v>
      </c>
      <c r="E116" s="22">
        <v>44</v>
      </c>
      <c r="F116" s="5">
        <v>12</v>
      </c>
      <c r="G116" s="5">
        <v>5</v>
      </c>
      <c r="H116" s="5">
        <v>2</v>
      </c>
      <c r="I116" s="5">
        <v>10</v>
      </c>
      <c r="J116" s="5">
        <v>13</v>
      </c>
      <c r="K116" s="5">
        <v>10</v>
      </c>
      <c r="L116" s="5">
        <v>3</v>
      </c>
      <c r="M116" s="5">
        <v>13</v>
      </c>
      <c r="N116" s="5">
        <v>17</v>
      </c>
      <c r="O116" s="5">
        <v>8</v>
      </c>
      <c r="P116" s="5">
        <f>SUM(F116:O116)</f>
        <v>93</v>
      </c>
      <c r="R116" s="46">
        <v>12</v>
      </c>
    </row>
    <row r="117" spans="1:18" s="5" customFormat="1" ht="13.5" customHeight="1">
      <c r="A117" s="5" t="s">
        <v>18</v>
      </c>
      <c r="B117" s="45" t="s">
        <v>240</v>
      </c>
      <c r="C117" s="5" t="s">
        <v>35</v>
      </c>
      <c r="D117" s="5" t="s">
        <v>21</v>
      </c>
      <c r="E117" s="22">
        <v>44</v>
      </c>
      <c r="F117" s="5">
        <v>7</v>
      </c>
      <c r="G117" s="5">
        <v>8</v>
      </c>
      <c r="H117" s="5">
        <v>7</v>
      </c>
      <c r="I117" s="5">
        <v>7</v>
      </c>
      <c r="J117" s="5">
        <v>8</v>
      </c>
      <c r="K117" s="5">
        <v>7</v>
      </c>
      <c r="L117" s="5">
        <v>7</v>
      </c>
      <c r="M117" s="5">
        <v>5</v>
      </c>
      <c r="N117" s="5">
        <v>9</v>
      </c>
      <c r="O117" s="5">
        <v>20</v>
      </c>
      <c r="P117" s="5">
        <f>SUM(F117:O117)</f>
        <v>85</v>
      </c>
      <c r="R117" s="46">
        <v>11</v>
      </c>
    </row>
    <row r="118" spans="1:18" s="5" customFormat="1" ht="13.5" customHeight="1">
      <c r="A118" s="5" t="s">
        <v>107</v>
      </c>
      <c r="B118" s="45" t="s">
        <v>224</v>
      </c>
      <c r="C118" s="5" t="s">
        <v>35</v>
      </c>
      <c r="D118" s="5" t="s">
        <v>188</v>
      </c>
      <c r="E118" s="22" t="s">
        <v>225</v>
      </c>
      <c r="F118" s="5">
        <v>11</v>
      </c>
      <c r="G118" s="5">
        <v>3</v>
      </c>
      <c r="H118" s="5">
        <v>10</v>
      </c>
      <c r="I118" s="5">
        <v>4</v>
      </c>
      <c r="J118" s="5">
        <v>8</v>
      </c>
      <c r="K118" s="5">
        <v>4</v>
      </c>
      <c r="L118" s="5">
        <v>12</v>
      </c>
      <c r="M118" s="5">
        <v>3</v>
      </c>
      <c r="N118" s="5">
        <v>3</v>
      </c>
      <c r="O118" s="5">
        <v>4</v>
      </c>
      <c r="P118" s="5">
        <f>SUM(F118:O118)</f>
        <v>62</v>
      </c>
      <c r="R118" s="46">
        <v>10</v>
      </c>
    </row>
    <row r="119" spans="2:18" s="5" customFormat="1" ht="13.5" customHeight="1">
      <c r="B119" s="45"/>
      <c r="E119" s="22"/>
      <c r="R119" s="46"/>
    </row>
    <row r="120" spans="5:18" s="5" customFormat="1" ht="13.5" customHeight="1">
      <c r="E120" s="22"/>
      <c r="R120" s="46"/>
    </row>
    <row r="121" spans="2:18" s="5" customFormat="1" ht="13.5" customHeight="1">
      <c r="B121" s="6" t="s">
        <v>49</v>
      </c>
      <c r="C121" s="6"/>
      <c r="R121" s="46"/>
    </row>
    <row r="122" spans="1:18" s="5" customFormat="1" ht="13.5" customHeight="1">
      <c r="A122" s="5" t="s">
        <v>9</v>
      </c>
      <c r="B122" s="5" t="s">
        <v>229</v>
      </c>
      <c r="D122" s="5" t="s">
        <v>227</v>
      </c>
      <c r="E122" s="5" t="s">
        <v>230</v>
      </c>
      <c r="F122" s="5">
        <v>43</v>
      </c>
      <c r="G122" s="5">
        <v>60</v>
      </c>
      <c r="H122" s="5">
        <v>48</v>
      </c>
      <c r="I122" s="5">
        <v>60</v>
      </c>
      <c r="J122" s="5">
        <v>60</v>
      </c>
      <c r="K122" s="5">
        <v>60</v>
      </c>
      <c r="L122" s="5">
        <v>40</v>
      </c>
      <c r="M122" s="5">
        <v>55</v>
      </c>
      <c r="N122" s="5">
        <v>49</v>
      </c>
      <c r="O122" s="5">
        <v>60</v>
      </c>
      <c r="P122" s="5">
        <f aca="true" t="shared" si="3" ref="P122:P135">SUM(F122:O122)</f>
        <v>535</v>
      </c>
      <c r="R122" s="46">
        <v>30</v>
      </c>
    </row>
    <row r="123" spans="1:18" s="5" customFormat="1" ht="13.5" customHeight="1">
      <c r="A123" s="5" t="s">
        <v>10</v>
      </c>
      <c r="B123" s="45" t="s">
        <v>70</v>
      </c>
      <c r="C123" s="45" t="s">
        <v>20</v>
      </c>
      <c r="D123" s="5" t="s">
        <v>79</v>
      </c>
      <c r="E123" s="5" t="s">
        <v>80</v>
      </c>
      <c r="F123" s="5">
        <v>45</v>
      </c>
      <c r="G123" s="5">
        <v>60</v>
      </c>
      <c r="H123" s="5">
        <v>42</v>
      </c>
      <c r="I123" s="5">
        <v>60</v>
      </c>
      <c r="J123" s="5">
        <v>60</v>
      </c>
      <c r="K123" s="5">
        <v>45</v>
      </c>
      <c r="L123" s="5">
        <v>60</v>
      </c>
      <c r="M123" s="5">
        <v>60</v>
      </c>
      <c r="N123" s="5">
        <v>39</v>
      </c>
      <c r="O123" s="5">
        <v>35</v>
      </c>
      <c r="P123" s="5">
        <f>SUM(F123:O123)</f>
        <v>506</v>
      </c>
      <c r="R123" s="46">
        <v>25</v>
      </c>
    </row>
    <row r="124" spans="1:18" s="5" customFormat="1" ht="13.5" customHeight="1">
      <c r="A124" s="5" t="s">
        <v>12</v>
      </c>
      <c r="B124" s="5" t="s">
        <v>226</v>
      </c>
      <c r="D124" s="5" t="s">
        <v>227</v>
      </c>
      <c r="E124" s="5" t="s">
        <v>228</v>
      </c>
      <c r="F124" s="5">
        <v>58</v>
      </c>
      <c r="G124" s="5">
        <v>53</v>
      </c>
      <c r="H124" s="5">
        <v>45</v>
      </c>
      <c r="I124" s="5">
        <v>60</v>
      </c>
      <c r="J124" s="5">
        <v>60</v>
      </c>
      <c r="K124" s="5">
        <v>60</v>
      </c>
      <c r="L124" s="5">
        <v>35</v>
      </c>
      <c r="M124" s="5">
        <v>40</v>
      </c>
      <c r="N124" s="5">
        <v>59</v>
      </c>
      <c r="O124" s="5">
        <v>15</v>
      </c>
      <c r="P124" s="5">
        <f t="shared" si="3"/>
        <v>485</v>
      </c>
      <c r="R124" s="46">
        <v>21</v>
      </c>
    </row>
    <row r="125" spans="1:18" s="5" customFormat="1" ht="13.5" customHeight="1">
      <c r="A125" s="5" t="s">
        <v>13</v>
      </c>
      <c r="B125" s="5" t="s">
        <v>175</v>
      </c>
      <c r="D125" s="5" t="s">
        <v>21</v>
      </c>
      <c r="E125" s="22" t="s">
        <v>83</v>
      </c>
      <c r="F125" s="5">
        <v>46</v>
      </c>
      <c r="G125" s="5">
        <v>60</v>
      </c>
      <c r="H125" s="5">
        <v>39</v>
      </c>
      <c r="I125" s="5">
        <v>52</v>
      </c>
      <c r="J125" s="5">
        <v>60</v>
      </c>
      <c r="K125" s="5">
        <v>54</v>
      </c>
      <c r="L125" s="5">
        <v>29</v>
      </c>
      <c r="M125" s="5">
        <v>60</v>
      </c>
      <c r="N125" s="5">
        <v>47</v>
      </c>
      <c r="O125" s="5">
        <v>17</v>
      </c>
      <c r="P125" s="5">
        <f t="shared" si="3"/>
        <v>464</v>
      </c>
      <c r="R125" s="46">
        <v>18</v>
      </c>
    </row>
    <row r="126" spans="1:18" s="5" customFormat="1" ht="13.5" customHeight="1">
      <c r="A126" s="5" t="s">
        <v>14</v>
      </c>
      <c r="B126" s="5" t="s">
        <v>231</v>
      </c>
      <c r="D126" s="5" t="s">
        <v>90</v>
      </c>
      <c r="E126" s="5" t="s">
        <v>232</v>
      </c>
      <c r="F126" s="5">
        <v>60</v>
      </c>
      <c r="G126" s="5">
        <v>53</v>
      </c>
      <c r="H126" s="5">
        <v>60</v>
      </c>
      <c r="I126" s="5">
        <v>30</v>
      </c>
      <c r="J126" s="5">
        <v>33</v>
      </c>
      <c r="K126" s="5">
        <v>37</v>
      </c>
      <c r="L126" s="5">
        <v>14</v>
      </c>
      <c r="M126" s="5">
        <v>40</v>
      </c>
      <c r="N126" s="5">
        <v>52</v>
      </c>
      <c r="O126" s="5">
        <v>60</v>
      </c>
      <c r="P126" s="5">
        <f t="shared" si="3"/>
        <v>439</v>
      </c>
      <c r="R126" s="46">
        <v>16</v>
      </c>
    </row>
    <row r="127" spans="1:18" s="5" customFormat="1" ht="12.75">
      <c r="A127" s="5" t="s">
        <v>11</v>
      </c>
      <c r="B127" s="5" t="s">
        <v>233</v>
      </c>
      <c r="D127" s="5" t="s">
        <v>188</v>
      </c>
      <c r="E127" s="22" t="s">
        <v>234</v>
      </c>
      <c r="F127" s="5">
        <v>35</v>
      </c>
      <c r="G127" s="5">
        <v>60</v>
      </c>
      <c r="H127" s="5">
        <v>33</v>
      </c>
      <c r="I127" s="5">
        <v>45</v>
      </c>
      <c r="J127" s="5">
        <v>60</v>
      </c>
      <c r="K127" s="5">
        <v>60</v>
      </c>
      <c r="L127" s="5">
        <v>29</v>
      </c>
      <c r="M127" s="5">
        <v>41</v>
      </c>
      <c r="N127" s="5">
        <v>31</v>
      </c>
      <c r="O127" s="5">
        <v>29</v>
      </c>
      <c r="P127" s="5">
        <f t="shared" si="3"/>
        <v>423</v>
      </c>
      <c r="R127" s="46">
        <v>15</v>
      </c>
    </row>
    <row r="128" spans="1:18" s="5" customFormat="1" ht="12.75">
      <c r="A128" s="5" t="s">
        <v>15</v>
      </c>
      <c r="B128" s="5" t="s">
        <v>36</v>
      </c>
      <c r="C128" s="5" t="s">
        <v>37</v>
      </c>
      <c r="D128" s="5" t="s">
        <v>29</v>
      </c>
      <c r="E128" s="5" t="s">
        <v>30</v>
      </c>
      <c r="F128" s="5">
        <v>32</v>
      </c>
      <c r="G128" s="5">
        <v>30</v>
      </c>
      <c r="H128" s="5">
        <v>60</v>
      </c>
      <c r="I128" s="5">
        <v>20</v>
      </c>
      <c r="J128" s="5">
        <v>53</v>
      </c>
      <c r="K128" s="5">
        <v>13</v>
      </c>
      <c r="L128" s="5">
        <v>60</v>
      </c>
      <c r="M128" s="5">
        <v>60</v>
      </c>
      <c r="N128" s="5">
        <v>40</v>
      </c>
      <c r="O128" s="5">
        <v>53</v>
      </c>
      <c r="P128" s="5">
        <f t="shared" si="3"/>
        <v>421</v>
      </c>
      <c r="R128" s="46">
        <v>14</v>
      </c>
    </row>
    <row r="129" spans="1:18" s="5" customFormat="1" ht="12.75">
      <c r="A129" s="5" t="s">
        <v>16</v>
      </c>
      <c r="B129" s="5" t="s">
        <v>235</v>
      </c>
      <c r="C129" s="5" t="s">
        <v>37</v>
      </c>
      <c r="D129" s="5" t="s">
        <v>236</v>
      </c>
      <c r="E129" s="5" t="s">
        <v>237</v>
      </c>
      <c r="F129" s="5">
        <v>26</v>
      </c>
      <c r="G129" s="5">
        <v>40</v>
      </c>
      <c r="H129" s="5">
        <v>16</v>
      </c>
      <c r="I129" s="5">
        <v>36</v>
      </c>
      <c r="J129" s="5">
        <v>60</v>
      </c>
      <c r="K129" s="5">
        <v>42</v>
      </c>
      <c r="L129" s="5">
        <v>13</v>
      </c>
      <c r="M129" s="5">
        <v>50</v>
      </c>
      <c r="N129" s="5">
        <v>32</v>
      </c>
      <c r="O129" s="5">
        <v>29</v>
      </c>
      <c r="P129" s="5">
        <f t="shared" si="3"/>
        <v>344</v>
      </c>
      <c r="R129" s="46">
        <v>13</v>
      </c>
    </row>
    <row r="130" spans="1:18" s="5" customFormat="1" ht="12.75">
      <c r="A130" s="5" t="s">
        <v>17</v>
      </c>
      <c r="B130" s="5" t="s">
        <v>38</v>
      </c>
      <c r="D130" s="5" t="s">
        <v>29</v>
      </c>
      <c r="E130" s="5" t="s">
        <v>39</v>
      </c>
      <c r="F130" s="5">
        <v>41</v>
      </c>
      <c r="G130" s="5">
        <v>31</v>
      </c>
      <c r="H130" s="5">
        <v>24</v>
      </c>
      <c r="I130" s="5">
        <v>27</v>
      </c>
      <c r="J130" s="5">
        <v>29</v>
      </c>
      <c r="K130" s="5">
        <v>23</v>
      </c>
      <c r="L130" s="5">
        <v>20</v>
      </c>
      <c r="M130" s="5">
        <v>31</v>
      </c>
      <c r="N130" s="5">
        <v>40</v>
      </c>
      <c r="O130" s="5">
        <v>60</v>
      </c>
      <c r="P130" s="5">
        <f t="shared" si="3"/>
        <v>326</v>
      </c>
      <c r="R130" s="46">
        <v>12</v>
      </c>
    </row>
    <row r="131" spans="1:18" s="5" customFormat="1" ht="12.75">
      <c r="A131" s="5" t="s">
        <v>18</v>
      </c>
      <c r="B131" s="5" t="s">
        <v>197</v>
      </c>
      <c r="D131" s="5" t="s">
        <v>117</v>
      </c>
      <c r="E131" s="22" t="s">
        <v>198</v>
      </c>
      <c r="F131" s="5">
        <v>30</v>
      </c>
      <c r="G131" s="5">
        <v>30</v>
      </c>
      <c r="H131" s="5">
        <v>22</v>
      </c>
      <c r="I131" s="5">
        <v>42</v>
      </c>
      <c r="J131" s="5">
        <v>26</v>
      </c>
      <c r="K131" s="5">
        <v>23</v>
      </c>
      <c r="L131" s="5">
        <v>33</v>
      </c>
      <c r="M131" s="5">
        <v>33</v>
      </c>
      <c r="N131" s="5">
        <v>30</v>
      </c>
      <c r="O131" s="5">
        <v>41</v>
      </c>
      <c r="P131" s="5">
        <f t="shared" si="3"/>
        <v>310</v>
      </c>
      <c r="R131" s="46">
        <v>11</v>
      </c>
    </row>
    <row r="132" spans="1:23" s="5" customFormat="1" ht="12.75">
      <c r="A132" s="5" t="s">
        <v>107</v>
      </c>
      <c r="B132" s="5" t="s">
        <v>88</v>
      </c>
      <c r="D132" s="5" t="s">
        <v>29</v>
      </c>
      <c r="E132" s="5" t="s">
        <v>87</v>
      </c>
      <c r="F132" s="5">
        <v>48</v>
      </c>
      <c r="G132" s="5">
        <v>20</v>
      </c>
      <c r="H132" s="5">
        <v>25</v>
      </c>
      <c r="I132" s="5">
        <v>20</v>
      </c>
      <c r="J132" s="5">
        <v>55</v>
      </c>
      <c r="K132" s="5">
        <v>15</v>
      </c>
      <c r="L132" s="5">
        <v>26</v>
      </c>
      <c r="M132" s="5">
        <v>46</v>
      </c>
      <c r="N132" s="5">
        <v>14</v>
      </c>
      <c r="O132" s="5">
        <v>21</v>
      </c>
      <c r="P132" s="5">
        <f t="shared" si="3"/>
        <v>290</v>
      </c>
      <c r="R132" s="46">
        <v>10</v>
      </c>
      <c r="S132" s="32"/>
      <c r="T132" s="32"/>
      <c r="U132" s="32"/>
      <c r="V132" s="32"/>
      <c r="W132" s="32"/>
    </row>
    <row r="133" spans="1:23" s="5" customFormat="1" ht="12.75">
      <c r="A133" s="5" t="s">
        <v>108</v>
      </c>
      <c r="B133" s="5" t="s">
        <v>131</v>
      </c>
      <c r="D133" s="5" t="s">
        <v>21</v>
      </c>
      <c r="E133" s="5" t="s">
        <v>132</v>
      </c>
      <c r="F133" s="5">
        <v>37</v>
      </c>
      <c r="G133" s="5">
        <v>16</v>
      </c>
      <c r="H133" s="5">
        <v>47</v>
      </c>
      <c r="I133" s="5">
        <v>23</v>
      </c>
      <c r="J133" s="5">
        <v>23</v>
      </c>
      <c r="K133" s="5">
        <v>21</v>
      </c>
      <c r="L133" s="5">
        <v>14</v>
      </c>
      <c r="M133" s="5">
        <v>18</v>
      </c>
      <c r="N133" s="5">
        <v>28</v>
      </c>
      <c r="O133" s="5">
        <v>43</v>
      </c>
      <c r="P133" s="5">
        <f t="shared" si="3"/>
        <v>270</v>
      </c>
      <c r="R133" s="46">
        <v>9</v>
      </c>
      <c r="S133" s="32"/>
      <c r="T133" s="32"/>
      <c r="U133" s="32"/>
      <c r="V133" s="32"/>
      <c r="W133" s="32"/>
    </row>
    <row r="134" spans="1:23" s="5" customFormat="1" ht="12.75">
      <c r="A134" s="5" t="s">
        <v>109</v>
      </c>
      <c r="B134" s="5" t="s">
        <v>71</v>
      </c>
      <c r="C134" s="5" t="s">
        <v>20</v>
      </c>
      <c r="D134" s="5" t="s">
        <v>29</v>
      </c>
      <c r="E134" s="5" t="s">
        <v>45</v>
      </c>
      <c r="F134" s="5">
        <v>60</v>
      </c>
      <c r="G134" s="5">
        <v>30</v>
      </c>
      <c r="H134" s="5">
        <v>12</v>
      </c>
      <c r="I134" s="5">
        <v>36</v>
      </c>
      <c r="J134" s="5">
        <v>25</v>
      </c>
      <c r="K134" s="5">
        <v>20</v>
      </c>
      <c r="L134" s="5">
        <v>20</v>
      </c>
      <c r="M134" s="5">
        <v>9</v>
      </c>
      <c r="N134" s="5">
        <v>8</v>
      </c>
      <c r="O134" s="5">
        <v>31</v>
      </c>
      <c r="P134" s="5">
        <f t="shared" si="3"/>
        <v>251</v>
      </c>
      <c r="R134" s="46">
        <v>8</v>
      </c>
      <c r="S134" s="32"/>
      <c r="T134" s="32"/>
      <c r="U134" s="32"/>
      <c r="V134" s="32"/>
      <c r="W134" s="32"/>
    </row>
    <row r="135" spans="1:23" s="5" customFormat="1" ht="12.75">
      <c r="A135" s="5" t="s">
        <v>110</v>
      </c>
      <c r="B135" s="5" t="s">
        <v>238</v>
      </c>
      <c r="C135" s="5" t="s">
        <v>37</v>
      </c>
      <c r="D135" s="5" t="s">
        <v>7</v>
      </c>
      <c r="E135" s="5" t="s">
        <v>239</v>
      </c>
      <c r="F135" s="5">
        <v>40</v>
      </c>
      <c r="G135" s="5">
        <v>36</v>
      </c>
      <c r="H135" s="5">
        <v>35</v>
      </c>
      <c r="I135" s="5">
        <v>48</v>
      </c>
      <c r="J135" s="5">
        <v>44</v>
      </c>
      <c r="K135" s="5">
        <v>26</v>
      </c>
      <c r="P135" s="5">
        <f t="shared" si="3"/>
        <v>229</v>
      </c>
      <c r="R135" s="46">
        <v>7</v>
      </c>
      <c r="S135" s="32"/>
      <c r="T135" s="32"/>
      <c r="U135" s="32"/>
      <c r="V135" s="32"/>
      <c r="W135" s="32"/>
    </row>
    <row r="136" spans="5:23" s="5" customFormat="1" ht="12.75">
      <c r="E136" s="22"/>
      <c r="R136" s="46"/>
      <c r="S136" s="32"/>
      <c r="T136" s="32"/>
      <c r="U136" s="32"/>
      <c r="V136" s="32"/>
      <c r="W136" s="32"/>
    </row>
    <row r="137" spans="2:23" s="5" customFormat="1" ht="12.75">
      <c r="B137" s="6" t="s">
        <v>140</v>
      </c>
      <c r="R137" s="46"/>
      <c r="W137" s="32"/>
    </row>
    <row r="138" spans="1:18" s="5" customFormat="1" ht="12.75">
      <c r="A138" s="5" t="s">
        <v>9</v>
      </c>
      <c r="B138" s="5" t="s">
        <v>97</v>
      </c>
      <c r="C138" s="5" t="s">
        <v>35</v>
      </c>
      <c r="D138" s="5" t="s">
        <v>28</v>
      </c>
      <c r="E138" s="5" t="s">
        <v>98</v>
      </c>
      <c r="F138" s="5" t="s">
        <v>241</v>
      </c>
      <c r="J138" s="5">
        <v>67</v>
      </c>
      <c r="L138" s="5">
        <v>120</v>
      </c>
      <c r="N138" s="5">
        <v>58</v>
      </c>
      <c r="P138" s="5">
        <f>SUM(F138:O138)</f>
        <v>245</v>
      </c>
      <c r="R138" s="46">
        <v>30</v>
      </c>
    </row>
    <row r="139" s="5" customFormat="1" ht="12.75">
      <c r="R139" s="46"/>
    </row>
    <row r="140" spans="2:18" s="5" customFormat="1" ht="13.5" customHeight="1">
      <c r="B140" s="6" t="s">
        <v>50</v>
      </c>
      <c r="C140" s="6"/>
      <c r="R140" s="46"/>
    </row>
    <row r="141" spans="1:18" s="5" customFormat="1" ht="13.5" customHeight="1">
      <c r="A141" s="5" t="s">
        <v>9</v>
      </c>
      <c r="B141" s="5" t="s">
        <v>54</v>
      </c>
      <c r="D141" s="5" t="s">
        <v>28</v>
      </c>
      <c r="E141" s="5" t="s">
        <v>55</v>
      </c>
      <c r="F141" s="5" t="s">
        <v>145</v>
      </c>
      <c r="L141" s="5">
        <v>360</v>
      </c>
      <c r="N141" s="5">
        <v>49</v>
      </c>
      <c r="R141" s="46">
        <v>30</v>
      </c>
    </row>
    <row r="142" spans="1:18" s="5" customFormat="1" ht="13.5" customHeight="1">
      <c r="A142" s="5" t="s">
        <v>10</v>
      </c>
      <c r="B142" s="5" t="s">
        <v>242</v>
      </c>
      <c r="D142" s="5" t="s">
        <v>188</v>
      </c>
      <c r="E142" s="5" t="s">
        <v>243</v>
      </c>
      <c r="F142" s="5" t="s">
        <v>244</v>
      </c>
      <c r="L142" s="5">
        <v>360</v>
      </c>
      <c r="R142" s="46">
        <v>25</v>
      </c>
    </row>
    <row r="143" spans="1:18" s="5" customFormat="1" ht="13.5" customHeight="1">
      <c r="A143" s="5" t="s">
        <v>12</v>
      </c>
      <c r="B143" s="5" t="s">
        <v>122</v>
      </c>
      <c r="D143" s="5" t="s">
        <v>7</v>
      </c>
      <c r="E143" s="5" t="s">
        <v>123</v>
      </c>
      <c r="J143" s="5">
        <v>78</v>
      </c>
      <c r="L143" s="5">
        <v>120</v>
      </c>
      <c r="N143" s="5">
        <v>108</v>
      </c>
      <c r="P143" s="5">
        <f>SUM(F143:O143)</f>
        <v>306</v>
      </c>
      <c r="R143" s="46">
        <v>21</v>
      </c>
    </row>
    <row r="144" spans="1:18" s="5" customFormat="1" ht="13.5" customHeight="1">
      <c r="A144" s="5" t="s">
        <v>13</v>
      </c>
      <c r="B144" s="5" t="s">
        <v>141</v>
      </c>
      <c r="D144" s="5" t="s">
        <v>28</v>
      </c>
      <c r="E144" s="5" t="s">
        <v>142</v>
      </c>
      <c r="F144" s="5" t="s">
        <v>143</v>
      </c>
      <c r="J144" s="5">
        <v>120</v>
      </c>
      <c r="L144" s="5">
        <v>65</v>
      </c>
      <c r="N144" s="5">
        <v>120</v>
      </c>
      <c r="P144" s="5">
        <f>SUM(F144:O144)</f>
        <v>305</v>
      </c>
      <c r="R144" s="46">
        <v>18</v>
      </c>
    </row>
    <row r="145" spans="1:18" s="5" customFormat="1" ht="13.5" customHeight="1">
      <c r="A145" s="5" t="s">
        <v>14</v>
      </c>
      <c r="B145" s="5" t="s">
        <v>178</v>
      </c>
      <c r="D145" s="5" t="s">
        <v>28</v>
      </c>
      <c r="E145" s="22" t="s">
        <v>179</v>
      </c>
      <c r="F145" s="5" t="s">
        <v>245</v>
      </c>
      <c r="J145" s="5">
        <v>120</v>
      </c>
      <c r="L145" s="5">
        <v>80</v>
      </c>
      <c r="N145" s="5">
        <v>97</v>
      </c>
      <c r="P145" s="5">
        <f>SUM(F145:O145)</f>
        <v>297</v>
      </c>
      <c r="R145" s="46">
        <v>16</v>
      </c>
    </row>
    <row r="146" spans="1:18" s="5" customFormat="1" ht="13.5" customHeight="1">
      <c r="A146" s="5" t="s">
        <v>11</v>
      </c>
      <c r="B146" s="5" t="s">
        <v>93</v>
      </c>
      <c r="D146" s="5" t="s">
        <v>7</v>
      </c>
      <c r="E146" s="5" t="s">
        <v>94</v>
      </c>
      <c r="F146" s="5" t="s">
        <v>144</v>
      </c>
      <c r="J146" s="5">
        <v>91</v>
      </c>
      <c r="L146" s="5">
        <v>75</v>
      </c>
      <c r="N146" s="5">
        <v>120</v>
      </c>
      <c r="P146" s="5">
        <f>SUM(F146:O146)</f>
        <v>286</v>
      </c>
      <c r="R146" s="46">
        <v>15</v>
      </c>
    </row>
    <row r="147" s="5" customFormat="1" ht="13.5" customHeight="1">
      <c r="R147" s="46"/>
    </row>
    <row r="148" spans="2:18" s="5" customFormat="1" ht="13.5" customHeight="1">
      <c r="B148" s="6" t="s">
        <v>51</v>
      </c>
      <c r="C148" s="6"/>
      <c r="R148" s="46"/>
    </row>
    <row r="149" spans="1:18" s="5" customFormat="1" ht="13.5" customHeight="1">
      <c r="A149" s="5" t="s">
        <v>9</v>
      </c>
      <c r="B149" s="5" t="s">
        <v>24</v>
      </c>
      <c r="D149" s="5" t="s">
        <v>7</v>
      </c>
      <c r="E149" s="5" t="s">
        <v>25</v>
      </c>
      <c r="F149" s="5" t="s">
        <v>249</v>
      </c>
      <c r="L149" s="5">
        <v>360</v>
      </c>
      <c r="R149" s="46">
        <v>27.5</v>
      </c>
    </row>
    <row r="150" spans="1:18" ht="12.75">
      <c r="A150" s="5"/>
      <c r="B150" s="5" t="s">
        <v>146</v>
      </c>
      <c r="C150" s="5"/>
      <c r="D150" s="5" t="s">
        <v>28</v>
      </c>
      <c r="E150" s="5" t="s">
        <v>147</v>
      </c>
      <c r="F150" s="5" t="s">
        <v>246</v>
      </c>
      <c r="G150" s="5"/>
      <c r="H150" s="5"/>
      <c r="I150" s="5"/>
      <c r="J150" s="5"/>
      <c r="K150" s="5"/>
      <c r="L150" s="5">
        <v>360</v>
      </c>
      <c r="M150" s="5"/>
      <c r="N150" s="5"/>
      <c r="O150" s="5"/>
      <c r="P150" s="5"/>
      <c r="Q150" s="5"/>
      <c r="R150" s="46">
        <v>27.5</v>
      </c>
    </row>
    <row r="151" spans="1:18" s="5" customFormat="1" ht="12.75">
      <c r="A151" s="5" t="s">
        <v>12</v>
      </c>
      <c r="B151" s="5" t="s">
        <v>247</v>
      </c>
      <c r="D151" s="5" t="s">
        <v>7</v>
      </c>
      <c r="E151" s="5" t="s">
        <v>248</v>
      </c>
      <c r="J151" s="5">
        <v>120</v>
      </c>
      <c r="L151" s="5">
        <v>120</v>
      </c>
      <c r="N151" s="5">
        <v>80</v>
      </c>
      <c r="P151" s="5">
        <f>SUM(F151:O151)</f>
        <v>320</v>
      </c>
      <c r="R151" s="46">
        <v>21</v>
      </c>
    </row>
    <row r="152" spans="1:18" s="5" customFormat="1" ht="12.75">
      <c r="A152" s="5" t="s">
        <v>13</v>
      </c>
      <c r="B152" s="5" t="s">
        <v>131</v>
      </c>
      <c r="D152" s="5" t="s">
        <v>21</v>
      </c>
      <c r="E152" s="5" t="s">
        <v>132</v>
      </c>
      <c r="F152" s="5" t="s">
        <v>249</v>
      </c>
      <c r="J152" s="5">
        <v>120</v>
      </c>
      <c r="L152" s="5">
        <v>101</v>
      </c>
      <c r="N152" s="5">
        <v>68</v>
      </c>
      <c r="P152" s="5">
        <f>SUM(F152:O152)</f>
        <v>289</v>
      </c>
      <c r="R152" s="46">
        <v>18</v>
      </c>
    </row>
    <row r="153" s="5" customFormat="1" ht="12.75">
      <c r="R153" s="46"/>
    </row>
    <row r="154" spans="2:18" s="5" customFormat="1" ht="12.75">
      <c r="B154" s="6" t="s">
        <v>72</v>
      </c>
      <c r="R154" s="46"/>
    </row>
    <row r="155" spans="1:18" s="5" customFormat="1" ht="12.75">
      <c r="A155" s="5" t="s">
        <v>9</v>
      </c>
      <c r="B155" s="5" t="s">
        <v>148</v>
      </c>
      <c r="D155" s="5" t="s">
        <v>69</v>
      </c>
      <c r="E155" s="5" t="s">
        <v>149</v>
      </c>
      <c r="F155" s="5" t="s">
        <v>89</v>
      </c>
      <c r="L155" s="5">
        <v>360</v>
      </c>
      <c r="R155" s="46">
        <v>30</v>
      </c>
    </row>
    <row r="156" spans="1:18" s="5" customFormat="1" ht="12.75">
      <c r="A156" s="5" t="s">
        <v>10</v>
      </c>
      <c r="B156" s="5" t="s">
        <v>67</v>
      </c>
      <c r="D156" s="5" t="s">
        <v>7</v>
      </c>
      <c r="E156" s="5" t="s">
        <v>68</v>
      </c>
      <c r="F156" s="5" t="s">
        <v>89</v>
      </c>
      <c r="J156" s="5">
        <v>120</v>
      </c>
      <c r="L156" s="5">
        <v>120</v>
      </c>
      <c r="N156" s="5">
        <v>115</v>
      </c>
      <c r="P156" s="5">
        <f>SUM(F156:O156)</f>
        <v>355</v>
      </c>
      <c r="R156" s="46">
        <v>25</v>
      </c>
    </row>
    <row r="157" spans="1:18" s="5" customFormat="1" ht="12.75">
      <c r="A157" s="5" t="s">
        <v>12</v>
      </c>
      <c r="B157" s="5" t="s">
        <v>133</v>
      </c>
      <c r="D157" s="5" t="s">
        <v>7</v>
      </c>
      <c r="E157" s="5" t="s">
        <v>134</v>
      </c>
      <c r="F157" s="5" t="s">
        <v>73</v>
      </c>
      <c r="J157" s="5">
        <v>110</v>
      </c>
      <c r="L157" s="5">
        <v>110</v>
      </c>
      <c r="N157" s="5">
        <v>120</v>
      </c>
      <c r="P157" s="5">
        <f>SUM(F157:O157)</f>
        <v>340</v>
      </c>
      <c r="R157" s="46">
        <v>21</v>
      </c>
    </row>
    <row r="158" spans="1:18" s="5" customFormat="1" ht="12.75">
      <c r="A158" s="5" t="s">
        <v>13</v>
      </c>
      <c r="B158" s="5" t="s">
        <v>65</v>
      </c>
      <c r="D158" s="5" t="s">
        <v>69</v>
      </c>
      <c r="E158" s="5" t="s">
        <v>66</v>
      </c>
      <c r="F158" s="5" t="s">
        <v>89</v>
      </c>
      <c r="J158" s="5">
        <v>120</v>
      </c>
      <c r="L158" s="5">
        <v>23</v>
      </c>
      <c r="N158" s="5">
        <v>120</v>
      </c>
      <c r="P158" s="5">
        <f>SUM(F158:O158)</f>
        <v>263</v>
      </c>
      <c r="R158" s="46">
        <v>16</v>
      </c>
    </row>
    <row r="159" s="5" customFormat="1" ht="12.75">
      <c r="R159" s="46"/>
    </row>
    <row r="160" s="5" customFormat="1" ht="12.75">
      <c r="R160" s="46"/>
    </row>
    <row r="161" s="5" customFormat="1" ht="12.75">
      <c r="R161" s="46"/>
    </row>
    <row r="162" s="5" customFormat="1" ht="12.75">
      <c r="R162" s="46"/>
    </row>
    <row r="163" spans="2:23" s="5" customFormat="1" ht="12.75">
      <c r="B163" s="39"/>
      <c r="C163" s="16"/>
      <c r="D163" s="16"/>
      <c r="E163" s="16"/>
      <c r="R163" s="46"/>
      <c r="S163" s="16"/>
      <c r="T163" s="16"/>
      <c r="U163" s="16"/>
      <c r="V163" s="16"/>
      <c r="W163" s="32"/>
    </row>
    <row r="164" spans="7:23" s="31" customFormat="1" ht="20.25">
      <c r="G164" s="69" t="s">
        <v>57</v>
      </c>
      <c r="R164" s="51"/>
      <c r="S164" s="36"/>
      <c r="T164" s="36"/>
      <c r="U164" s="36"/>
      <c r="V164" s="36"/>
      <c r="W164" s="36"/>
    </row>
    <row r="165" spans="6:23" s="31" customFormat="1" ht="18.75">
      <c r="F165" s="52"/>
      <c r="G165" s="58" t="s">
        <v>58</v>
      </c>
      <c r="R165" s="51"/>
      <c r="S165" s="36"/>
      <c r="T165" s="36"/>
      <c r="U165" s="36"/>
      <c r="V165" s="36"/>
      <c r="W165" s="36"/>
    </row>
    <row r="166" spans="4:19" s="52" customFormat="1" ht="18">
      <c r="D166" s="53"/>
      <c r="G166" s="54" t="s">
        <v>250</v>
      </c>
      <c r="O166" s="55"/>
      <c r="Q166" s="56"/>
      <c r="R166" s="56"/>
      <c r="S166" s="57"/>
    </row>
    <row r="167" spans="4:19" s="52" customFormat="1" ht="18">
      <c r="D167" s="53"/>
      <c r="E167" s="54"/>
      <c r="O167" s="55"/>
      <c r="Q167" s="56"/>
      <c r="R167" s="56"/>
      <c r="S167" s="57"/>
    </row>
    <row r="168" spans="6:23" s="6" customFormat="1" ht="13.5" customHeight="1">
      <c r="F168" s="11" t="s">
        <v>26</v>
      </c>
      <c r="R168" s="46"/>
      <c r="S168" s="37"/>
      <c r="T168" s="37"/>
      <c r="U168" s="37"/>
      <c r="V168" s="37"/>
      <c r="W168" s="37"/>
    </row>
    <row r="169" spans="6:23" s="5" customFormat="1" ht="13.5" customHeight="1">
      <c r="F169" s="12" t="s">
        <v>150</v>
      </c>
      <c r="R169" s="46"/>
      <c r="S169" s="32"/>
      <c r="T169" s="32"/>
      <c r="U169" s="32"/>
      <c r="V169" s="32"/>
      <c r="W169" s="32"/>
    </row>
    <row r="170" spans="6:23" s="5" customFormat="1" ht="13.5" customHeight="1">
      <c r="F170" s="12" t="s">
        <v>151</v>
      </c>
      <c r="R170" s="46"/>
      <c r="S170" s="32"/>
      <c r="T170" s="32"/>
      <c r="U170" s="32"/>
      <c r="V170" s="32"/>
      <c r="W170" s="32"/>
    </row>
    <row r="171" spans="6:23" s="5" customFormat="1" ht="13.5" customHeight="1">
      <c r="F171" s="12"/>
      <c r="R171" s="46"/>
      <c r="S171" s="32"/>
      <c r="T171" s="32"/>
      <c r="U171" s="32"/>
      <c r="V171" s="32"/>
      <c r="W171" s="32"/>
    </row>
    <row r="172" spans="7:23" s="5" customFormat="1" ht="13.5" customHeight="1">
      <c r="G172" s="13" t="s">
        <v>74</v>
      </c>
      <c r="J172" s="8"/>
      <c r="M172" s="8"/>
      <c r="P172" s="8"/>
      <c r="R172" s="46"/>
      <c r="S172" s="32"/>
      <c r="T172" s="32"/>
      <c r="U172" s="32"/>
      <c r="V172" s="32"/>
      <c r="W172" s="32"/>
    </row>
    <row r="173" spans="7:23" s="5" customFormat="1" ht="13.5" customHeight="1">
      <c r="G173" s="13" t="s">
        <v>75</v>
      </c>
      <c r="J173" s="8"/>
      <c r="M173" s="8"/>
      <c r="P173" s="8"/>
      <c r="R173" s="46"/>
      <c r="S173" s="32"/>
      <c r="T173" s="32"/>
      <c r="U173" s="32"/>
      <c r="V173" s="32"/>
      <c r="W173" s="32"/>
    </row>
    <row r="174" spans="7:23" s="5" customFormat="1" ht="13.5" customHeight="1">
      <c r="G174" s="13" t="s">
        <v>76</v>
      </c>
      <c r="J174" s="8"/>
      <c r="M174" s="8"/>
      <c r="P174" s="8"/>
      <c r="R174" s="46"/>
      <c r="S174" s="32"/>
      <c r="T174" s="32"/>
      <c r="U174" s="32"/>
      <c r="V174" s="32"/>
      <c r="W174" s="32"/>
    </row>
    <row r="175" spans="7:23" s="5" customFormat="1" ht="13.5" customHeight="1">
      <c r="G175" s="17" t="s">
        <v>77</v>
      </c>
      <c r="J175" s="8"/>
      <c r="M175" s="8"/>
      <c r="P175" s="8"/>
      <c r="R175" s="46"/>
      <c r="S175" s="32"/>
      <c r="T175" s="32"/>
      <c r="U175" s="32"/>
      <c r="V175" s="32"/>
      <c r="W175" s="32"/>
    </row>
    <row r="176" ht="12.75"/>
    <row r="177" ht="19.5" customHeight="1"/>
    <row r="178" ht="15.75">
      <c r="G178" s="64" t="s">
        <v>254</v>
      </c>
    </row>
    <row r="179" ht="15.75">
      <c r="G179" s="63" t="s">
        <v>255</v>
      </c>
    </row>
    <row r="180" ht="15.75">
      <c r="G180" s="64" t="s">
        <v>256</v>
      </c>
    </row>
    <row r="181" ht="12.75">
      <c r="G181" s="62"/>
    </row>
    <row r="182" ht="12.75">
      <c r="G182" s="18" t="s">
        <v>257</v>
      </c>
    </row>
    <row r="183" ht="12.75">
      <c r="G183" s="18" t="s">
        <v>258</v>
      </c>
    </row>
    <row r="184" ht="12.75">
      <c r="G184" s="18"/>
    </row>
    <row r="185" ht="12.75">
      <c r="G185" s="18" t="s">
        <v>259</v>
      </c>
    </row>
    <row r="186" ht="12.75">
      <c r="G186" s="18"/>
    </row>
    <row r="187" ht="12.75">
      <c r="G187" s="19" t="s">
        <v>260</v>
      </c>
    </row>
    <row r="188" ht="16.5" customHeight="1">
      <c r="G188" s="18" t="s">
        <v>261</v>
      </c>
    </row>
    <row r="189" ht="19.5" customHeight="1">
      <c r="G189" s="26" t="s">
        <v>298</v>
      </c>
    </row>
    <row r="190" ht="17.25" customHeight="1">
      <c r="G190" s="18" t="s">
        <v>262</v>
      </c>
    </row>
    <row r="191" ht="10.5" customHeight="1">
      <c r="G191" s="62"/>
    </row>
    <row r="192" ht="12.75">
      <c r="G192" s="18" t="s">
        <v>277</v>
      </c>
    </row>
    <row r="193" ht="12.75">
      <c r="G193" s="65" t="s">
        <v>263</v>
      </c>
    </row>
    <row r="194" ht="12.75">
      <c r="G194" s="62"/>
    </row>
    <row r="195" ht="15.75">
      <c r="G195" s="64" t="s">
        <v>264</v>
      </c>
    </row>
    <row r="196" ht="12.75">
      <c r="G196" s="18"/>
    </row>
    <row r="197" ht="12.75">
      <c r="G197" s="18" t="s">
        <v>265</v>
      </c>
    </row>
    <row r="198" ht="12.75">
      <c r="G198" s="18" t="s">
        <v>266</v>
      </c>
    </row>
    <row r="199" spans="7:23" s="5" customFormat="1" ht="12" customHeight="1">
      <c r="G199" s="18"/>
      <c r="H199"/>
      <c r="I199"/>
      <c r="J199"/>
      <c r="K199"/>
      <c r="L199"/>
      <c r="M199"/>
      <c r="N199"/>
      <c r="O199"/>
      <c r="P199"/>
      <c r="R199" s="46"/>
      <c r="S199" s="32"/>
      <c r="T199" s="32"/>
      <c r="U199" s="32"/>
      <c r="V199" s="26"/>
      <c r="W199" s="32"/>
    </row>
    <row r="200" spans="7:23" s="5" customFormat="1" ht="18" customHeight="1">
      <c r="G200" s="18" t="s">
        <v>267</v>
      </c>
      <c r="K200" s="19"/>
      <c r="L200" s="18"/>
      <c r="R200" s="46"/>
      <c r="S200" s="32"/>
      <c r="T200" s="32"/>
      <c r="U200" s="32"/>
      <c r="V200" s="26"/>
      <c r="W200" s="32"/>
    </row>
    <row r="201" spans="7:23" s="5" customFormat="1" ht="7.5" customHeight="1">
      <c r="G201" s="62"/>
      <c r="K201" s="25"/>
      <c r="L201" s="18"/>
      <c r="R201" s="46"/>
      <c r="S201" s="32"/>
      <c r="T201" s="32"/>
      <c r="U201" s="32"/>
      <c r="V201" s="26"/>
      <c r="W201" s="32"/>
    </row>
    <row r="202" spans="7:23" s="5" customFormat="1" ht="18" customHeight="1">
      <c r="G202" s="18" t="s">
        <v>278</v>
      </c>
      <c r="K202" s="25"/>
      <c r="L202" s="21"/>
      <c r="R202" s="46"/>
      <c r="S202" s="32"/>
      <c r="T202" s="32"/>
      <c r="U202" s="32"/>
      <c r="V202" s="26"/>
      <c r="W202" s="32"/>
    </row>
    <row r="203" spans="8:23" s="16" customFormat="1" ht="11.25" customHeight="1">
      <c r="H203" s="5"/>
      <c r="I203" s="5"/>
      <c r="J203" s="5"/>
      <c r="K203" s="25"/>
      <c r="L203" s="5"/>
      <c r="M203" s="5"/>
      <c r="N203" s="5"/>
      <c r="O203" s="5"/>
      <c r="P203" s="5"/>
      <c r="Q203" s="5"/>
      <c r="R203" s="46"/>
      <c r="S203" s="33"/>
      <c r="T203" s="33"/>
      <c r="U203" s="33"/>
      <c r="V203" s="21"/>
      <c r="W203" s="33"/>
    </row>
    <row r="204" spans="7:23" s="20" customFormat="1" ht="18" customHeight="1">
      <c r="G204" s="18" t="s">
        <v>268</v>
      </c>
      <c r="H204" s="5"/>
      <c r="I204" s="5"/>
      <c r="J204" s="5"/>
      <c r="K204" s="25"/>
      <c r="L204" s="5"/>
      <c r="M204" s="5"/>
      <c r="N204" s="5"/>
      <c r="O204" s="5"/>
      <c r="P204" s="5"/>
      <c r="Q204" s="5"/>
      <c r="R204" s="46"/>
      <c r="S204" s="33"/>
      <c r="T204" s="33"/>
      <c r="U204" s="33"/>
      <c r="V204" s="35"/>
      <c r="W204" s="33"/>
    </row>
    <row r="205" spans="7:23" s="10" customFormat="1" ht="13.5" customHeight="1">
      <c r="G205" s="21" t="s">
        <v>269</v>
      </c>
      <c r="H205" s="16"/>
      <c r="I205" s="16"/>
      <c r="J205" s="5"/>
      <c r="K205" s="25"/>
      <c r="L205" s="30"/>
      <c r="M205" s="30"/>
      <c r="N205" s="30"/>
      <c r="O205" s="30"/>
      <c r="P205" s="30"/>
      <c r="Q205" s="5"/>
      <c r="R205" s="46"/>
      <c r="S205" s="33"/>
      <c r="T205" s="33"/>
      <c r="U205" s="33"/>
      <c r="V205" s="33"/>
      <c r="W205" s="33"/>
    </row>
    <row r="206" spans="7:23" s="10" customFormat="1" ht="9" customHeight="1">
      <c r="G206" s="62"/>
      <c r="H206" s="20"/>
      <c r="I206" s="20"/>
      <c r="J206" s="20"/>
      <c r="K206" s="25"/>
      <c r="L206" s="30"/>
      <c r="M206" s="30"/>
      <c r="N206" s="30"/>
      <c r="O206" s="30"/>
      <c r="P206" s="30"/>
      <c r="Q206" s="5"/>
      <c r="R206" s="46"/>
      <c r="S206" s="33"/>
      <c r="T206" s="33"/>
      <c r="U206" s="33"/>
      <c r="V206" s="33"/>
      <c r="W206" s="33"/>
    </row>
    <row r="207" spans="7:69" ht="13.5" customHeight="1">
      <c r="G207" s="66" t="s">
        <v>270</v>
      </c>
      <c r="J207" s="5"/>
      <c r="L207" s="5"/>
      <c r="M207" s="5"/>
      <c r="N207" s="5"/>
      <c r="O207" s="5"/>
      <c r="P207" s="5"/>
      <c r="Q207" s="5"/>
      <c r="S207" s="38"/>
      <c r="T207" s="38"/>
      <c r="U207" s="38"/>
      <c r="V207" s="38"/>
      <c r="W207" s="38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</row>
    <row r="208" spans="7:23" s="2" customFormat="1" ht="13.5" customHeight="1">
      <c r="G208" s="19" t="s">
        <v>271</v>
      </c>
      <c r="H208"/>
      <c r="I208"/>
      <c r="J208"/>
      <c r="K208"/>
      <c r="L208" s="5"/>
      <c r="M208" s="5"/>
      <c r="N208" s="5"/>
      <c r="O208" s="5"/>
      <c r="P208" s="5"/>
      <c r="Q208" s="5"/>
      <c r="R208" s="46"/>
      <c r="S208" s="32"/>
      <c r="T208" s="29"/>
      <c r="U208" s="29"/>
      <c r="V208" s="29"/>
      <c r="W208" s="29"/>
    </row>
    <row r="209" spans="7:17" ht="13.5" customHeight="1">
      <c r="G209" s="25" t="s">
        <v>272</v>
      </c>
      <c r="H209" s="5"/>
      <c r="I209" s="5"/>
      <c r="K209" s="5"/>
      <c r="L209" s="5"/>
      <c r="M209" s="5"/>
      <c r="N209" s="5"/>
      <c r="O209" s="5"/>
      <c r="P209" s="5"/>
      <c r="Q209" s="5"/>
    </row>
    <row r="210" spans="7:17" ht="13.5" customHeight="1">
      <c r="G210" s="25" t="s">
        <v>273</v>
      </c>
      <c r="J210" s="5"/>
      <c r="L210" s="5"/>
      <c r="M210" s="5"/>
      <c r="N210" s="5"/>
      <c r="O210" s="5"/>
      <c r="P210" s="5"/>
      <c r="Q210" s="5"/>
    </row>
    <row r="211" spans="7:17" ht="13.5" customHeight="1">
      <c r="G211" s="25" t="s">
        <v>274</v>
      </c>
      <c r="L211" s="5"/>
      <c r="M211" s="5"/>
      <c r="N211" s="5"/>
      <c r="O211" s="5"/>
      <c r="P211" s="5"/>
      <c r="Q211" s="5"/>
    </row>
    <row r="212" spans="7:17" ht="13.5" customHeight="1">
      <c r="G212" s="25" t="s">
        <v>275</v>
      </c>
      <c r="L212" s="5"/>
      <c r="M212" s="5"/>
      <c r="N212" s="5"/>
      <c r="O212" s="5"/>
      <c r="P212" s="5"/>
      <c r="Q212" s="5"/>
    </row>
    <row r="213" spans="7:17" ht="13.5" customHeight="1">
      <c r="G213" s="25" t="s">
        <v>279</v>
      </c>
      <c r="L213" s="5"/>
      <c r="M213" s="5"/>
      <c r="N213" s="5"/>
      <c r="O213" s="5"/>
      <c r="P213" s="5"/>
      <c r="Q213" s="5"/>
    </row>
    <row r="214" spans="7:17" ht="13.5" customHeight="1">
      <c r="G214" s="25" t="s">
        <v>280</v>
      </c>
      <c r="L214" s="5"/>
      <c r="M214" s="5"/>
      <c r="N214" s="5"/>
      <c r="O214" s="5"/>
      <c r="P214" s="5"/>
      <c r="Q214" s="5"/>
    </row>
    <row r="215" spans="6:17" ht="13.5" customHeight="1">
      <c r="F215" s="5"/>
      <c r="G215" s="19" t="s">
        <v>276</v>
      </c>
      <c r="Q215" s="5"/>
    </row>
    <row r="216" spans="6:17" ht="13.5" customHeight="1">
      <c r="F216" s="5"/>
      <c r="G216" s="19"/>
      <c r="Q216" s="5"/>
    </row>
    <row r="217" ht="15.75">
      <c r="G217" s="64" t="s">
        <v>281</v>
      </c>
    </row>
    <row r="218" spans="4:23" s="5" customFormat="1" ht="13.5" customHeight="1">
      <c r="D218"/>
      <c r="G218" s="63" t="s">
        <v>282</v>
      </c>
      <c r="R218" s="46"/>
      <c r="S218" s="32"/>
      <c r="T218" s="32"/>
      <c r="U218" s="32"/>
      <c r="V218" s="32"/>
      <c r="W218" s="32"/>
    </row>
    <row r="219" spans="1:23" s="2" customFormat="1" ht="13.5" customHeight="1">
      <c r="A219" s="5"/>
      <c r="B219" s="5"/>
      <c r="C219" s="5"/>
      <c r="D219" s="5"/>
      <c r="E219" s="5"/>
      <c r="F219" s="5"/>
      <c r="G219" s="1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46"/>
      <c r="S219" s="32"/>
      <c r="T219" s="29"/>
      <c r="U219" s="29"/>
      <c r="V219" s="29"/>
      <c r="W219" s="29"/>
    </row>
    <row r="220" spans="2:17" ht="13.5" customHeight="1">
      <c r="B220" s="5"/>
      <c r="C220" s="5"/>
      <c r="D220" s="5"/>
      <c r="E220" s="5"/>
      <c r="F220" s="5"/>
      <c r="G220" s="18" t="s">
        <v>283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4:7" ht="12.75">
      <c r="D221" s="5"/>
      <c r="G221" s="26"/>
    </row>
    <row r="222" ht="13.5">
      <c r="G222" s="67" t="s">
        <v>284</v>
      </c>
    </row>
    <row r="223" ht="13.5">
      <c r="G223" s="67" t="s">
        <v>285</v>
      </c>
    </row>
    <row r="224" ht="12.75">
      <c r="G224" s="18"/>
    </row>
    <row r="225" ht="13.5">
      <c r="G225" s="18" t="s">
        <v>286</v>
      </c>
    </row>
    <row r="226" ht="12.75">
      <c r="G226" s="62"/>
    </row>
    <row r="227" ht="12.75">
      <c r="G227" s="18" t="s">
        <v>287</v>
      </c>
    </row>
    <row r="228" ht="12.75">
      <c r="G228" s="18"/>
    </row>
    <row r="229" ht="12.75">
      <c r="G229" s="18" t="s">
        <v>288</v>
      </c>
    </row>
    <row r="230" ht="12.75">
      <c r="G230" s="18"/>
    </row>
    <row r="231" ht="12.75">
      <c r="G231" s="18" t="s">
        <v>289</v>
      </c>
    </row>
    <row r="232" ht="12.75">
      <c r="G232" s="68"/>
    </row>
    <row r="233" spans="7:17" ht="13.5" customHeight="1">
      <c r="G233" s="18" t="s">
        <v>290</v>
      </c>
      <c r="Q233" s="5"/>
    </row>
    <row r="234" spans="7:17" ht="13.5" customHeight="1">
      <c r="G234" s="18" t="s">
        <v>291</v>
      </c>
      <c r="Q234" s="5"/>
    </row>
    <row r="235" spans="7:17" ht="13.5" customHeight="1">
      <c r="G235" s="18" t="s">
        <v>292</v>
      </c>
      <c r="Q235" s="5"/>
    </row>
    <row r="236" spans="7:17" ht="13.5" customHeight="1">
      <c r="G236" s="18" t="s">
        <v>293</v>
      </c>
      <c r="Q236" s="5"/>
    </row>
    <row r="237" ht="13.5" customHeight="1">
      <c r="G237" s="62"/>
    </row>
    <row r="238" ht="12.75">
      <c r="G238" s="19" t="s">
        <v>294</v>
      </c>
    </row>
    <row r="239" ht="12.75">
      <c r="G239" s="18" t="s">
        <v>295</v>
      </c>
    </row>
    <row r="240" ht="12.75">
      <c r="G240" s="62"/>
    </row>
    <row r="241" ht="12.75">
      <c r="G241" s="18" t="s">
        <v>296</v>
      </c>
    </row>
    <row r="242" ht="12.75">
      <c r="G242" s="18" t="s">
        <v>297</v>
      </c>
    </row>
    <row r="244" ht="13.5" customHeight="1">
      <c r="Q244" s="5"/>
    </row>
    <row r="245" ht="13.5" customHeight="1">
      <c r="Q245" s="5"/>
    </row>
    <row r="246" ht="13.5" customHeight="1">
      <c r="Q246" s="5"/>
    </row>
    <row r="247" ht="13.5" customHeight="1">
      <c r="Q247" s="5"/>
    </row>
    <row r="248" ht="13.5" customHeight="1">
      <c r="Q248" s="5"/>
    </row>
    <row r="249" ht="13.5" customHeight="1">
      <c r="Q249" s="5"/>
    </row>
    <row r="250" ht="15" customHeight="1">
      <c r="Q250" s="5"/>
    </row>
    <row r="251" ht="15" customHeight="1">
      <c r="Q251" s="5"/>
    </row>
    <row r="252" ht="15" customHeight="1">
      <c r="Q252" s="5"/>
    </row>
    <row r="253" ht="15" customHeight="1">
      <c r="Q253" s="5"/>
    </row>
    <row r="254" ht="15" customHeight="1">
      <c r="Q254" s="5"/>
    </row>
    <row r="255" ht="15" customHeight="1">
      <c r="Q255" s="5"/>
    </row>
    <row r="256" ht="15" customHeight="1">
      <c r="Q256" s="5"/>
    </row>
    <row r="257" ht="15" customHeight="1">
      <c r="Q257" s="5"/>
    </row>
    <row r="258" ht="15" customHeight="1">
      <c r="Q258" s="5"/>
    </row>
    <row r="259" ht="15" customHeight="1">
      <c r="Q259" s="5"/>
    </row>
    <row r="260" ht="15" customHeight="1">
      <c r="Q260" s="5"/>
    </row>
    <row r="261" ht="15" customHeight="1">
      <c r="Q261" s="5"/>
    </row>
    <row r="262" ht="15" customHeight="1">
      <c r="Q262" s="5"/>
    </row>
    <row r="263" ht="15" customHeight="1">
      <c r="Q263" s="5"/>
    </row>
    <row r="264" ht="15" customHeight="1">
      <c r="Q264" s="5"/>
    </row>
    <row r="265" ht="15" customHeight="1">
      <c r="Q265" s="5"/>
    </row>
    <row r="266" ht="15" customHeight="1">
      <c r="Q266" s="5"/>
    </row>
    <row r="267" ht="15" customHeight="1">
      <c r="Q267" s="5"/>
    </row>
    <row r="268" ht="15" customHeight="1">
      <c r="Q268" s="5"/>
    </row>
    <row r="269" ht="15" customHeight="1">
      <c r="Q269" s="5"/>
    </row>
    <row r="270" ht="15" customHeight="1">
      <c r="Q270" s="5"/>
    </row>
    <row r="271" ht="15" customHeight="1">
      <c r="Q271" s="5"/>
    </row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</sheetData>
  <hyperlinks>
    <hyperlink ref="G166" r:id="rId1" display="http://www.zanoniacup.estranky.cz/"/>
    <hyperlink ref="G205" r:id="rId2" display="mailto:matura@seznam.cz"/>
  </hyperlinks>
  <printOptions/>
  <pageMargins left="0.4330708661417323" right="0.4330708661417323" top="0.46" bottom="0.73" header="0.31496062992125984" footer="0.31496062992125984"/>
  <pageSetup horizontalDpi="600" verticalDpi="600" orientation="portrait" paperSize="9" r:id="rId6"/>
  <headerFooter alignWithMargins="0">
    <oddFooter>&amp;C&amp;A &amp;R&amp;P</oddFooter>
  </headerFooter>
  <drawing r:id="rId5"/>
  <legacyDrawing r:id="rId4"/>
  <oleObjects>
    <oleObject progId="Word.Document.8" shapeId="461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2008-03-16T16:52:19Z</cp:lastPrinted>
  <dcterms:created xsi:type="dcterms:W3CDTF">2002-01-18T11:46:41Z</dcterms:created>
  <dcterms:modified xsi:type="dcterms:W3CDTF">2009-03-16T09:46:08Z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